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910" activeTab="3"/>
  </bookViews>
  <sheets>
    <sheet name="MOD III" sheetId="2" r:id="rId1"/>
    <sheet name="MOD V" sheetId="7" state="hidden" r:id="rId2"/>
    <sheet name="MOD. V" sheetId="9" r:id="rId3"/>
    <sheet name="MOD VI" sheetId="11" r:id="rId4"/>
    <sheet name="MOD VII" sheetId="10" r:id="rId5"/>
  </sheets>
  <calcPr calcId="145621" iterateDelta="1E-4"/>
</workbook>
</file>

<file path=xl/calcChain.xml><?xml version="1.0" encoding="utf-8"?>
<calcChain xmlns="http://schemas.openxmlformats.org/spreadsheetml/2006/main">
  <c r="P41" i="11" l="1"/>
  <c r="O41" i="11"/>
  <c r="P41" i="2"/>
  <c r="O41" i="2"/>
  <c r="P39" i="10" l="1"/>
  <c r="O39" i="10"/>
  <c r="P41" i="9"/>
  <c r="O41" i="9"/>
  <c r="Q41" i="7" l="1"/>
  <c r="P41" i="7"/>
  <c r="T40" i="7"/>
  <c r="T39" i="7"/>
  <c r="T38" i="7"/>
  <c r="T37" i="7"/>
  <c r="T36" i="7"/>
  <c r="T35" i="7"/>
  <c r="T34" i="7"/>
  <c r="T41" i="7" l="1"/>
</calcChain>
</file>

<file path=xl/sharedStrings.xml><?xml version="1.0" encoding="utf-8"?>
<sst xmlns="http://schemas.openxmlformats.org/spreadsheetml/2006/main" count="2375" uniqueCount="127">
  <si>
    <t>Dia</t>
  </si>
  <si>
    <t>Segunda</t>
  </si>
  <si>
    <t>Terça</t>
  </si>
  <si>
    <t>Quarta</t>
  </si>
  <si>
    <t>Quinta</t>
  </si>
  <si>
    <t>Sexta</t>
  </si>
  <si>
    <t>Sabado</t>
  </si>
  <si>
    <t>Mês</t>
  </si>
  <si>
    <t>COD.</t>
  </si>
  <si>
    <t>COMPONENTE CURRICULAR</t>
  </si>
  <si>
    <t>PROFESSOR (A)</t>
  </si>
  <si>
    <t>C.H.T</t>
  </si>
  <si>
    <t>C.H.S</t>
  </si>
  <si>
    <t>INÍCIO</t>
  </si>
  <si>
    <t>FINAL</t>
  </si>
  <si>
    <t>TOTAL</t>
  </si>
  <si>
    <t>OBSERVAÇÃO</t>
  </si>
  <si>
    <t>LE3</t>
  </si>
  <si>
    <t>TL</t>
  </si>
  <si>
    <t>LTEI</t>
  </si>
  <si>
    <t>NL</t>
  </si>
  <si>
    <t>DEL</t>
  </si>
  <si>
    <t>HE</t>
  </si>
  <si>
    <t>PCCII</t>
  </si>
  <si>
    <t>TEORIA DA LITERATURA</t>
  </si>
  <si>
    <t>LITERATURA ESPANHOLA I: IDADE MÉDIA</t>
  </si>
  <si>
    <t>NOÇÕES DE LATIM</t>
  </si>
  <si>
    <t>DIDÁTICA DO ENSINO DE ELE</t>
  </si>
  <si>
    <t>HISTÓRIA DA EDUCAÇÃO</t>
  </si>
  <si>
    <t>BRUNA RAMOS MARINHO</t>
  </si>
  <si>
    <t>ANA APARECIDA MOURA</t>
  </si>
  <si>
    <t>LÍNGUA ESPANHOLA III</t>
  </si>
  <si>
    <t xml:space="preserve">FEVEREIRO </t>
  </si>
  <si>
    <t>MARÇO</t>
  </si>
  <si>
    <t>ABRIL</t>
  </si>
  <si>
    <t>MAIO</t>
  </si>
  <si>
    <t>JUNHO</t>
  </si>
  <si>
    <t>XXXXX</t>
  </si>
  <si>
    <t>JULHO</t>
  </si>
  <si>
    <t>ELIANA LAURIDO</t>
  </si>
  <si>
    <t>RAIMUNDA RODRIGUES</t>
  </si>
  <si>
    <t>CARLOS GUTEMBERG</t>
  </si>
  <si>
    <t>GUILHERME RAMOS</t>
  </si>
  <si>
    <t>x</t>
  </si>
  <si>
    <t>X</t>
  </si>
  <si>
    <t>PCC II</t>
  </si>
  <si>
    <t>UTILIZARÁ 20% EM EAD E 15% DE Atividade extra classe a fim de completar a carga horária da disciplina.</t>
  </si>
  <si>
    <r>
      <t xml:space="preserve">LETRAS-ESPANHOL MODULO V       TURMA:   13951        SALA: </t>
    </r>
    <r>
      <rPr>
        <b/>
        <sz val="16"/>
        <color rgb="FFFF0000"/>
        <rFont val="Arial"/>
        <family val="2"/>
      </rPr>
      <t xml:space="preserve">XXXX </t>
    </r>
    <r>
      <rPr>
        <b/>
        <sz val="16"/>
        <color rgb="FF000000"/>
        <rFont val="Arial"/>
        <family val="2"/>
      </rPr>
      <t xml:space="preserve">        TURNO: </t>
    </r>
    <r>
      <rPr>
        <b/>
        <sz val="16"/>
        <color rgb="FFFF0000"/>
        <rFont val="Arial"/>
        <family val="2"/>
      </rPr>
      <t>MATUTINO</t>
    </r>
  </si>
  <si>
    <t>LÍNGUA ESPANHOLA V</t>
  </si>
  <si>
    <t>CS</t>
  </si>
  <si>
    <t>CONCEITOS DE SOCIOLINGUISTICA</t>
  </si>
  <si>
    <t>TOMAZ</t>
  </si>
  <si>
    <t>LITERATURA ESPANHOLA II</t>
  </si>
  <si>
    <t>LTEII</t>
  </si>
  <si>
    <t>LITERATURA HISPANOAMERICANA I</t>
  </si>
  <si>
    <t>LTHA I</t>
  </si>
  <si>
    <t>NATHALIA</t>
  </si>
  <si>
    <t>CEHA</t>
  </si>
  <si>
    <t>CULTURA ESPANHOLA E HISPANO AMERICANA</t>
  </si>
  <si>
    <t>PRÁTICA C/ COMP CURRIC IV</t>
  </si>
  <si>
    <t>RAIMUNDA</t>
  </si>
  <si>
    <t>OGEB</t>
  </si>
  <si>
    <t>ORGANIZAÇÃO E GESTÃO DA EDUCAÇÃO BÁSICA</t>
  </si>
  <si>
    <t>maio, junho e julho</t>
  </si>
  <si>
    <t>LTHAI</t>
  </si>
  <si>
    <t>Carnaval</t>
  </si>
  <si>
    <t>FERIADO</t>
  </si>
  <si>
    <t>PESQUISA</t>
  </si>
  <si>
    <t>PRÁTICA C/ COMP CURRIC II</t>
  </si>
  <si>
    <t>EXAME FINAL</t>
  </si>
  <si>
    <t>LANÇAMEMTO</t>
  </si>
  <si>
    <t>LE5</t>
  </si>
  <si>
    <t>NATHÁLIA OLIVEIRA</t>
  </si>
  <si>
    <t>CONCEITOS DE SOCIOLINGUÍSTICA</t>
  </si>
  <si>
    <t xml:space="preserve">TOMÁS HERNANDES </t>
  </si>
  <si>
    <t>CULTURA ESPANHOLA E HISPANOAM.</t>
  </si>
  <si>
    <t>PCCIII</t>
  </si>
  <si>
    <t>PCC IV</t>
  </si>
  <si>
    <t>LE7</t>
  </si>
  <si>
    <t>NATHALIA OLIVEIRA</t>
  </si>
  <si>
    <t>ECS II</t>
  </si>
  <si>
    <t>ESTÁGIO CURRIC. SUPERVISIONADO II</t>
  </si>
  <si>
    <t>MARILDA BENTES</t>
  </si>
  <si>
    <t>LTHAIII</t>
  </si>
  <si>
    <t>LITERATURA HISPANOAMERICANA III</t>
  </si>
  <si>
    <t>MFS</t>
  </si>
  <si>
    <t>TOMÁS ARMANDO</t>
  </si>
  <si>
    <t>LA/ ELE</t>
  </si>
  <si>
    <t>LINGUIST. APLI. AO ENSINO LE</t>
  </si>
  <si>
    <t>MORFOSSINTAXE</t>
  </si>
  <si>
    <t>LÍNGUA ESPANHOLA VI</t>
  </si>
  <si>
    <t>LA/ELE</t>
  </si>
  <si>
    <t>LTHA III</t>
  </si>
  <si>
    <t>MFSX</t>
  </si>
  <si>
    <t>IELA</t>
  </si>
  <si>
    <t>INTRODUÇÃO ESTUDOS DE LA</t>
  </si>
  <si>
    <t xml:space="preserve">LITERATURA ESPANHOLA III: </t>
  </si>
  <si>
    <t>LTHA2</t>
  </si>
  <si>
    <t>LITERATURA HISPANOAMERICANA II</t>
  </si>
  <si>
    <t>CBI</t>
  </si>
  <si>
    <t>CULTURA BRASILEIRA E INTERCULTUR.</t>
  </si>
  <si>
    <t>PAULO RACOSKY</t>
  </si>
  <si>
    <t>ECS I</t>
  </si>
  <si>
    <t>ESTÁGIO CURRICULAR SUPERVISIONADO I</t>
  </si>
  <si>
    <t>ECS 1</t>
  </si>
  <si>
    <t>LTHA3</t>
  </si>
  <si>
    <t>LTE3</t>
  </si>
  <si>
    <t>LTE 3</t>
  </si>
  <si>
    <t>LTHA 2</t>
  </si>
  <si>
    <t>LTHA 3</t>
  </si>
  <si>
    <t>/ELIANA LAURIDO / CARLOS GUTEMBERG</t>
  </si>
  <si>
    <t>ELIANA LAURIDO/ CARLOS GUTEMBERG</t>
  </si>
  <si>
    <t>ORGANIZAÇÃO GESTÃO EDUC. BÁSICA</t>
  </si>
  <si>
    <t>(DISCIPLINA DO IV MÓDULO)</t>
  </si>
  <si>
    <t>(DISCIPLINA COM 20% NO AVA)</t>
  </si>
  <si>
    <t>ELIANA LAURIDO/CARLOS GUTEMBERG</t>
  </si>
  <si>
    <t>LE 6</t>
  </si>
  <si>
    <t>DISCIPLINA DO MÓDULO V</t>
  </si>
  <si>
    <t>LTE 2</t>
  </si>
  <si>
    <t>LTHA 1</t>
  </si>
  <si>
    <t>DISCIPLINA COM 20%  NO AVA</t>
  </si>
  <si>
    <t>LÍNGUA ESPANHOLA VII</t>
  </si>
  <si>
    <t>LETRAS-ESPANHOL MODULO III         TURMA:   23931        SALA: XXXX         TURNO: VESPERTINO - VERSÃO 04/05/2018</t>
  </si>
  <si>
    <t>LETRAS-ESPANHOL MODULO V        TURMA:   13951        SALA: XXXX         TURNO: MATUTINO VERSÃO 04-05-2018</t>
  </si>
  <si>
    <t>LETRAS-ESPANHOL MODULO VI        TURMA:   23961        SALA: XXXX         TURNO: VESPERTINO - VERSÃO DE 04/05/2018</t>
  </si>
  <si>
    <t>LETRAS-ESPANHOL MODULO VII         TURMA:   13971        SALA: XXXX         TURNO: MATUTINO - REVISADO EM 04/05/2018</t>
  </si>
  <si>
    <t>NATALY NUNES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</si>
</sst>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3D69B"/>
        <bgColor rgb="FFC4BD97"/>
      </patternFill>
    </fill>
    <fill>
      <patternFill patternType="solid">
        <fgColor theme="0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CC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CFFFF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6"/>
        <bgColor rgb="FFEB613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FF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rgb="FFCCFFFF"/>
      </patternFill>
    </fill>
    <fill>
      <patternFill patternType="solid">
        <fgColor theme="2" tint="-0.249977111117893"/>
        <bgColor rgb="FFEB613D"/>
      </patternFill>
    </fill>
    <fill>
      <patternFill patternType="solid">
        <fgColor theme="5" tint="0.59999389629810485"/>
        <bgColor rgb="FFBFBFBF"/>
      </patternFill>
    </fill>
    <fill>
      <patternFill patternType="solid">
        <fgColor theme="7" tint="0.39997558519241921"/>
        <bgColor rgb="FFBFBFBF"/>
      </patternFill>
    </fill>
    <fill>
      <patternFill patternType="solid">
        <fgColor theme="5" tint="0.59999389629810485"/>
        <bgColor rgb="FFEB613D"/>
      </patternFill>
    </fill>
    <fill>
      <patternFill patternType="solid">
        <fgColor theme="0"/>
        <bgColor rgb="FFEB613D"/>
      </patternFill>
    </fill>
    <fill>
      <patternFill patternType="solid">
        <fgColor theme="0"/>
        <bgColor rgb="FFBFBFB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4BD97"/>
      </patternFill>
    </fill>
    <fill>
      <patternFill patternType="solid">
        <fgColor rgb="FF14E60A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D11FD1"/>
        <bgColor indexed="64"/>
      </patternFill>
    </fill>
    <fill>
      <patternFill patternType="solid">
        <fgColor rgb="FF7030A0"/>
        <bgColor rgb="FFCCFFFF"/>
      </patternFill>
    </fill>
    <fill>
      <patternFill patternType="solid">
        <fgColor rgb="FFFB9FE3"/>
        <bgColor rgb="FFBFBFBF"/>
      </patternFill>
    </fill>
    <fill>
      <patternFill patternType="solid">
        <fgColor rgb="FFFF0000"/>
        <bgColor rgb="FFCCFFFF"/>
      </patternFill>
    </fill>
    <fill>
      <patternFill patternType="solid">
        <fgColor rgb="FFD11FD1"/>
        <bgColor rgb="FFCCFFFF"/>
      </patternFill>
    </fill>
    <fill>
      <patternFill patternType="solid">
        <fgColor rgb="FFFFC000"/>
        <bgColor rgb="FFCCFFFF"/>
      </patternFill>
    </fill>
    <fill>
      <patternFill patternType="solid">
        <fgColor rgb="FFFB9FE3"/>
        <bgColor indexed="64"/>
      </patternFill>
    </fill>
    <fill>
      <patternFill patternType="solid">
        <fgColor rgb="FFFB9FE3"/>
        <bgColor rgb="FFCCFFFF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rgb="FF14E60A"/>
        <bgColor indexed="64"/>
      </patternFill>
    </fill>
    <fill>
      <patternFill patternType="solid">
        <fgColor rgb="FF1B0CE4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rgb="FF00B0F0"/>
        <bgColor rgb="FFEB613D"/>
      </patternFill>
    </fill>
    <fill>
      <patternFill patternType="solid">
        <fgColor rgb="FFFFC000"/>
        <bgColor rgb="FFEB613D"/>
      </patternFill>
    </fill>
    <fill>
      <patternFill patternType="solid">
        <fgColor rgb="FFC00000"/>
        <bgColor rgb="FFEB613D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rgb="FFCCFFFF"/>
      </patternFill>
    </fill>
    <fill>
      <patternFill patternType="solid">
        <fgColor rgb="FF1B0CE4"/>
        <bgColor rgb="FFCCFFF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1" fillId="9" borderId="4" xfId="0" applyFont="1" applyFill="1" applyBorder="1" applyAlignment="1"/>
    <xf numFmtId="0" fontId="1" fillId="9" borderId="3" xfId="0" applyFont="1" applyFill="1" applyBorder="1" applyAlignment="1"/>
    <xf numFmtId="0" fontId="2" fillId="9" borderId="4" xfId="0" applyFont="1" applyFill="1" applyBorder="1" applyAlignment="1"/>
    <xf numFmtId="0" fontId="1" fillId="8" borderId="5" xfId="0" applyFont="1" applyFill="1" applyBorder="1" applyAlignment="1"/>
    <xf numFmtId="0" fontId="1" fillId="8" borderId="12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/>
    <xf numFmtId="0" fontId="3" fillId="5" borderId="1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0" borderId="1" xfId="0" applyFont="1" applyBorder="1" applyAlignment="1">
      <alignment textRotation="90"/>
    </xf>
    <xf numFmtId="0" fontId="3" fillId="6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16" fontId="6" fillId="10" borderId="7" xfId="0" applyNumberFormat="1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16" fontId="6" fillId="12" borderId="7" xfId="0" applyNumberFormat="1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26" borderId="7" xfId="0" applyFont="1" applyFill="1" applyBorder="1" applyAlignment="1">
      <alignment horizontal="center"/>
    </xf>
    <xf numFmtId="16" fontId="6" fillId="26" borderId="7" xfId="0" applyNumberFormat="1" applyFont="1" applyFill="1" applyBorder="1" applyAlignment="1">
      <alignment horizontal="center"/>
    </xf>
    <xf numFmtId="0" fontId="6" fillId="27" borderId="7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16" fontId="6" fillId="14" borderId="7" xfId="0" applyNumberFormat="1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/>
    </xf>
    <xf numFmtId="16" fontId="6" fillId="17" borderId="7" xfId="0" applyNumberFormat="1" applyFont="1" applyFill="1" applyBorder="1" applyAlignment="1">
      <alignment horizontal="center"/>
    </xf>
    <xf numFmtId="0" fontId="6" fillId="18" borderId="7" xfId="0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  <xf numFmtId="16" fontId="6" fillId="20" borderId="7" xfId="0" applyNumberFormat="1" applyFont="1" applyFill="1" applyBorder="1" applyAlignment="1">
      <alignment horizontal="center"/>
    </xf>
    <xf numFmtId="0" fontId="6" fillId="21" borderId="7" xfId="0" applyFont="1" applyFill="1" applyBorder="1" applyAlignment="1">
      <alignment horizontal="center"/>
    </xf>
    <xf numFmtId="0" fontId="6" fillId="22" borderId="7" xfId="0" applyFont="1" applyFill="1" applyBorder="1" applyAlignment="1">
      <alignment horizontal="center"/>
    </xf>
    <xf numFmtId="16" fontId="6" fillId="22" borderId="7" xfId="0" applyNumberFormat="1" applyFont="1" applyFill="1" applyBorder="1" applyAlignment="1">
      <alignment horizontal="center"/>
    </xf>
    <xf numFmtId="0" fontId="6" fillId="23" borderId="7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8" fillId="24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29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30" borderId="2" xfId="0" applyFont="1" applyFill="1" applyBorder="1" applyAlignment="1">
      <alignment horizontal="center"/>
    </xf>
    <xf numFmtId="0" fontId="4" fillId="31" borderId="2" xfId="0" applyFont="1" applyFill="1" applyBorder="1" applyAlignment="1">
      <alignment horizontal="center"/>
    </xf>
    <xf numFmtId="0" fontId="8" fillId="32" borderId="2" xfId="0" applyFont="1" applyFill="1" applyBorder="1" applyAlignment="1">
      <alignment horizontal="center"/>
    </xf>
    <xf numFmtId="0" fontId="4" fillId="3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4" borderId="2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4" borderId="2" xfId="0" applyFont="1" applyFill="1" applyBorder="1" applyAlignment="1">
      <alignment horizontal="center"/>
    </xf>
    <xf numFmtId="0" fontId="9" fillId="35" borderId="2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5" fillId="6" borderId="8" xfId="0" applyFont="1" applyFill="1" applyBorder="1" applyAlignment="1">
      <alignment horizontal="center"/>
    </xf>
    <xf numFmtId="0" fontId="8" fillId="35" borderId="2" xfId="0" applyFont="1" applyFill="1" applyBorder="1" applyAlignment="1">
      <alignment horizontal="center"/>
    </xf>
    <xf numFmtId="0" fontId="3" fillId="0" borderId="7" xfId="0" applyFont="1" applyBorder="1" applyAlignment="1"/>
    <xf numFmtId="0" fontId="13" fillId="7" borderId="0" xfId="0" applyFont="1" applyFill="1"/>
    <xf numFmtId="0" fontId="13" fillId="0" borderId="7" xfId="0" applyFont="1" applyBorder="1"/>
    <xf numFmtId="0" fontId="13" fillId="4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8" fillId="28" borderId="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8" fillId="28" borderId="7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/>
    <xf numFmtId="0" fontId="5" fillId="0" borderId="7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3" fillId="7" borderId="13" xfId="0" applyFont="1" applyFill="1" applyBorder="1"/>
    <xf numFmtId="0" fontId="14" fillId="0" borderId="7" xfId="0" applyFont="1" applyBorder="1"/>
    <xf numFmtId="0" fontId="1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6" borderId="7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36" borderId="7" xfId="0" applyFont="1" applyFill="1" applyBorder="1" applyAlignment="1">
      <alignment horizontal="center"/>
    </xf>
    <xf numFmtId="0" fontId="5" fillId="36" borderId="4" xfId="0" applyFont="1" applyFill="1" applyBorder="1" applyAlignment="1">
      <alignment horizontal="center"/>
    </xf>
    <xf numFmtId="0" fontId="8" fillId="28" borderId="9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9" borderId="7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" fontId="4" fillId="35" borderId="2" xfId="0" applyNumberFormat="1" applyFont="1" applyFill="1" applyBorder="1" applyAlignment="1">
      <alignment horizontal="center"/>
    </xf>
    <xf numFmtId="16" fontId="4" fillId="34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" fontId="4" fillId="9" borderId="2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18" fillId="9" borderId="0" xfId="0" applyFont="1" applyFill="1"/>
    <xf numFmtId="16" fontId="4" fillId="37" borderId="7" xfId="0" applyNumberFormat="1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7" xfId="0" applyFont="1" applyFill="1" applyBorder="1"/>
    <xf numFmtId="0" fontId="18" fillId="9" borderId="0" xfId="0" applyFont="1" applyFill="1" applyBorder="1"/>
    <xf numFmtId="0" fontId="4" fillId="35" borderId="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vertical="center"/>
    </xf>
    <xf numFmtId="0" fontId="1" fillId="9" borderId="16" xfId="0" applyFont="1" applyFill="1" applyBorder="1" applyAlignment="1">
      <alignment vertical="center"/>
    </xf>
    <xf numFmtId="0" fontId="6" fillId="9" borderId="24" xfId="0" applyFont="1" applyFill="1" applyBorder="1" applyAlignment="1">
      <alignment horizontal="center"/>
    </xf>
    <xf numFmtId="0" fontId="1" fillId="9" borderId="5" xfId="0" applyFont="1" applyFill="1" applyBorder="1" applyAlignment="1"/>
    <xf numFmtId="0" fontId="4" fillId="9" borderId="14" xfId="0" applyFont="1" applyFill="1" applyBorder="1" applyAlignment="1">
      <alignment horizontal="center"/>
    </xf>
    <xf numFmtId="0" fontId="4" fillId="9" borderId="16" xfId="0" applyFont="1" applyFill="1" applyBorder="1"/>
    <xf numFmtId="16" fontId="4" fillId="37" borderId="11" xfId="0" applyNumberFormat="1" applyFont="1" applyFill="1" applyBorder="1" applyAlignment="1">
      <alignment horizontal="center"/>
    </xf>
    <xf numFmtId="16" fontId="4" fillId="9" borderId="8" xfId="0" applyNumberFormat="1" applyFont="1" applyFill="1" applyBorder="1" applyAlignment="1">
      <alignment horizontal="center"/>
    </xf>
    <xf numFmtId="16" fontId="4" fillId="9" borderId="4" xfId="0" applyNumberFormat="1" applyFont="1" applyFill="1" applyBorder="1" applyAlignment="1">
      <alignment horizontal="center"/>
    </xf>
    <xf numFmtId="16" fontId="4" fillId="9" borderId="11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16" fontId="4" fillId="37" borderId="2" xfId="0" applyNumberFormat="1" applyFont="1" applyFill="1" applyBorder="1" applyAlignment="1">
      <alignment horizontal="center"/>
    </xf>
    <xf numFmtId="16" fontId="4" fillId="9" borderId="9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textRotation="90"/>
    </xf>
    <xf numFmtId="16" fontId="4" fillId="37" borderId="8" xfId="0" applyNumberFormat="1" applyFont="1" applyFill="1" applyBorder="1" applyAlignment="1">
      <alignment horizontal="center"/>
    </xf>
    <xf numFmtId="16" fontId="4" fillId="9" borderId="10" xfId="0" applyNumberFormat="1" applyFont="1" applyFill="1" applyBorder="1" applyAlignment="1">
      <alignment horizontal="center"/>
    </xf>
    <xf numFmtId="16" fontId="4" fillId="37" borderId="6" xfId="0" applyNumberFormat="1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19" fillId="9" borderId="0" xfId="0" applyFont="1" applyFill="1"/>
    <xf numFmtId="0" fontId="19" fillId="9" borderId="3" xfId="0" applyFont="1" applyFill="1" applyBorder="1"/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/>
    <xf numFmtId="0" fontId="4" fillId="9" borderId="25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7" fillId="9" borderId="7" xfId="0" applyFont="1" applyFill="1" applyBorder="1" applyAlignment="1">
      <alignment vertical="center"/>
    </xf>
    <xf numFmtId="0" fontId="17" fillId="9" borderId="7" xfId="0" applyFont="1" applyFill="1" applyBorder="1" applyAlignment="1"/>
    <xf numFmtId="0" fontId="17" fillId="9" borderId="7" xfId="0" applyFont="1" applyFill="1" applyBorder="1"/>
    <xf numFmtId="16" fontId="17" fillId="37" borderId="7" xfId="0" applyNumberFormat="1" applyFont="1" applyFill="1" applyBorder="1" applyAlignment="1">
      <alignment horizontal="center"/>
    </xf>
    <xf numFmtId="16" fontId="17" fillId="9" borderId="7" xfId="0" applyNumberFormat="1" applyFont="1" applyFill="1" applyBorder="1" applyAlignment="1">
      <alignment horizontal="center"/>
    </xf>
    <xf numFmtId="16" fontId="17" fillId="3" borderId="7" xfId="0" applyNumberFormat="1" applyFont="1" applyFill="1" applyBorder="1" applyAlignment="1">
      <alignment horizontal="center"/>
    </xf>
    <xf numFmtId="16" fontId="17" fillId="35" borderId="7" xfId="0" applyNumberFormat="1" applyFont="1" applyFill="1" applyBorder="1" applyAlignment="1">
      <alignment horizontal="center"/>
    </xf>
    <xf numFmtId="0" fontId="17" fillId="35" borderId="7" xfId="0" applyFont="1" applyFill="1" applyBorder="1" applyAlignment="1">
      <alignment horizontal="center"/>
    </xf>
    <xf numFmtId="0" fontId="17" fillId="9" borderId="7" xfId="0" applyFont="1" applyFill="1" applyBorder="1" applyAlignment="1">
      <alignment textRotation="90"/>
    </xf>
    <xf numFmtId="16" fontId="17" fillId="34" borderId="7" xfId="0" applyNumberFormat="1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0" fillId="9" borderId="7" xfId="0" applyFont="1" applyFill="1" applyBorder="1"/>
    <xf numFmtId="0" fontId="17" fillId="34" borderId="7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textRotation="90"/>
    </xf>
    <xf numFmtId="0" fontId="17" fillId="9" borderId="7" xfId="0" applyFont="1" applyFill="1" applyBorder="1" applyAlignment="1">
      <alignment horizontal="center" vertical="center"/>
    </xf>
    <xf numFmtId="0" fontId="17" fillId="40" borderId="7" xfId="0" applyFont="1" applyFill="1" applyBorder="1" applyAlignment="1">
      <alignment horizontal="center"/>
    </xf>
    <xf numFmtId="0" fontId="21" fillId="41" borderId="7" xfId="0" applyFont="1" applyFill="1" applyBorder="1" applyAlignment="1">
      <alignment horizontal="center"/>
    </xf>
    <xf numFmtId="0" fontId="8" fillId="42" borderId="7" xfId="0" applyFont="1" applyFill="1" applyBorder="1" applyAlignment="1">
      <alignment horizontal="center"/>
    </xf>
    <xf numFmtId="0" fontId="4" fillId="43" borderId="7" xfId="0" applyFont="1" applyFill="1" applyBorder="1" applyAlignment="1">
      <alignment horizontal="center"/>
    </xf>
    <xf numFmtId="0" fontId="8" fillId="44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21" fillId="41" borderId="7" xfId="0" applyFont="1" applyFill="1" applyBorder="1" applyAlignment="1">
      <alignment horizontal="center"/>
    </xf>
    <xf numFmtId="16" fontId="21" fillId="41" borderId="7" xfId="0" applyNumberFormat="1" applyFont="1" applyFill="1" applyBorder="1" applyAlignment="1">
      <alignment horizontal="center"/>
    </xf>
    <xf numFmtId="0" fontId="21" fillId="45" borderId="7" xfId="0" applyFont="1" applyFill="1" applyBorder="1" applyAlignment="1">
      <alignment horizontal="center"/>
    </xf>
    <xf numFmtId="0" fontId="21" fillId="41" borderId="7" xfId="0" applyFont="1" applyFill="1" applyBorder="1" applyAlignment="1"/>
    <xf numFmtId="0" fontId="17" fillId="40" borderId="7" xfId="0" applyFont="1" applyFill="1" applyBorder="1" applyAlignment="1">
      <alignment horizontal="center"/>
    </xf>
    <xf numFmtId="16" fontId="17" fillId="40" borderId="7" xfId="0" applyNumberFormat="1" applyFont="1" applyFill="1" applyBorder="1" applyAlignment="1">
      <alignment horizontal="center"/>
    </xf>
    <xf numFmtId="0" fontId="17" fillId="46" borderId="7" xfId="0" applyFont="1" applyFill="1" applyBorder="1" applyAlignment="1">
      <alignment horizontal="center"/>
    </xf>
    <xf numFmtId="0" fontId="17" fillId="40" borderId="7" xfId="0" applyFont="1" applyFill="1" applyBorder="1" applyAlignment="1"/>
    <xf numFmtId="0" fontId="17" fillId="47" borderId="7" xfId="0" applyFont="1" applyFill="1" applyBorder="1" applyAlignment="1">
      <alignment horizontal="center"/>
    </xf>
    <xf numFmtId="16" fontId="17" fillId="47" borderId="7" xfId="0" applyNumberFormat="1" applyFont="1" applyFill="1" applyBorder="1" applyAlignment="1">
      <alignment horizontal="center"/>
    </xf>
    <xf numFmtId="0" fontId="17" fillId="48" borderId="7" xfId="0" applyFont="1" applyFill="1" applyBorder="1" applyAlignment="1">
      <alignment horizontal="center"/>
    </xf>
    <xf numFmtId="0" fontId="17" fillId="47" borderId="7" xfId="0" applyFont="1" applyFill="1" applyBorder="1" applyAlignment="1"/>
    <xf numFmtId="0" fontId="21" fillId="49" borderId="7" xfId="0" applyFont="1" applyFill="1" applyBorder="1" applyAlignment="1">
      <alignment horizontal="center"/>
    </xf>
    <xf numFmtId="16" fontId="21" fillId="49" borderId="7" xfId="0" applyNumberFormat="1" applyFont="1" applyFill="1" applyBorder="1" applyAlignment="1">
      <alignment horizontal="center"/>
    </xf>
    <xf numFmtId="0" fontId="21" fillId="42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16" fontId="17" fillId="10" borderId="7" xfId="0" applyNumberFormat="1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17" fillId="10" borderId="7" xfId="0" applyFont="1" applyFill="1" applyBorder="1" applyAlignment="1"/>
    <xf numFmtId="0" fontId="4" fillId="54" borderId="2" xfId="0" applyFont="1" applyFill="1" applyBorder="1" applyAlignment="1">
      <alignment horizontal="center"/>
    </xf>
    <xf numFmtId="0" fontId="8" fillId="4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50" borderId="7" xfId="0" applyFont="1" applyFill="1" applyBorder="1" applyAlignment="1">
      <alignment horizontal="center"/>
    </xf>
    <xf numFmtId="0" fontId="4" fillId="55" borderId="7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8" fillId="55" borderId="7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8" fillId="57" borderId="2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21" fillId="16" borderId="7" xfId="0" applyFont="1" applyFill="1" applyBorder="1" applyAlignment="1">
      <alignment horizontal="center"/>
    </xf>
    <xf numFmtId="0" fontId="8" fillId="60" borderId="2" xfId="0" applyFont="1" applyFill="1" applyBorder="1" applyAlignment="1">
      <alignment horizontal="center"/>
    </xf>
    <xf numFmtId="0" fontId="8" fillId="53" borderId="7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16" fontId="6" fillId="16" borderId="7" xfId="0" applyNumberFormat="1" applyFont="1" applyFill="1" applyBorder="1" applyAlignment="1">
      <alignment horizontal="center"/>
    </xf>
    <xf numFmtId="0" fontId="6" fillId="59" borderId="7" xfId="0" applyFont="1" applyFill="1" applyBorder="1" applyAlignment="1">
      <alignment horizontal="center"/>
    </xf>
    <xf numFmtId="0" fontId="22" fillId="16" borderId="7" xfId="0" applyFont="1" applyFill="1" applyBorder="1" applyAlignment="1">
      <alignment horizontal="center"/>
    </xf>
    <xf numFmtId="16" fontId="22" fillId="16" borderId="7" xfId="0" applyNumberFormat="1" applyFont="1" applyFill="1" applyBorder="1" applyAlignment="1">
      <alignment horizontal="center"/>
    </xf>
    <xf numFmtId="0" fontId="22" fillId="59" borderId="7" xfId="0" applyFont="1" applyFill="1" applyBorder="1" applyAlignment="1">
      <alignment horizontal="center"/>
    </xf>
    <xf numFmtId="0" fontId="23" fillId="16" borderId="4" xfId="0" applyFont="1" applyFill="1" applyBorder="1" applyAlignment="1"/>
    <xf numFmtId="0" fontId="22" fillId="4" borderId="7" xfId="0" applyFont="1" applyFill="1" applyBorder="1" applyAlignment="1">
      <alignment horizontal="center"/>
    </xf>
    <xf numFmtId="16" fontId="22" fillId="4" borderId="7" xfId="0" applyNumberFormat="1" applyFont="1" applyFill="1" applyBorder="1" applyAlignment="1">
      <alignment horizontal="center"/>
    </xf>
    <xf numFmtId="0" fontId="22" fillId="44" borderId="7" xfId="0" applyFont="1" applyFill="1" applyBorder="1" applyAlignment="1">
      <alignment horizontal="center"/>
    </xf>
    <xf numFmtId="0" fontId="6" fillId="58" borderId="7" xfId="0" applyFont="1" applyFill="1" applyBorder="1" applyAlignment="1">
      <alignment horizontal="center"/>
    </xf>
    <xf numFmtId="16" fontId="6" fillId="58" borderId="7" xfId="0" applyNumberFormat="1" applyFont="1" applyFill="1" applyBorder="1" applyAlignment="1">
      <alignment horizontal="center"/>
    </xf>
    <xf numFmtId="0" fontId="6" fillId="54" borderId="7" xfId="0" applyFont="1" applyFill="1" applyBorder="1" applyAlignment="1">
      <alignment horizontal="center"/>
    </xf>
    <xf numFmtId="0" fontId="1" fillId="58" borderId="4" xfId="0" applyFont="1" applyFill="1" applyBorder="1" applyAlignment="1"/>
    <xf numFmtId="0" fontId="6" fillId="50" borderId="7" xfId="0" applyFont="1" applyFill="1" applyBorder="1" applyAlignment="1">
      <alignment horizontal="center"/>
    </xf>
    <xf numFmtId="16" fontId="6" fillId="50" borderId="7" xfId="0" applyNumberFormat="1" applyFont="1" applyFill="1" applyBorder="1" applyAlignment="1">
      <alignment horizontal="center"/>
    </xf>
    <xf numFmtId="0" fontId="6" fillId="51" borderId="7" xfId="0" applyFont="1" applyFill="1" applyBorder="1" applyAlignment="1">
      <alignment horizontal="center"/>
    </xf>
    <xf numFmtId="0" fontId="1" fillId="10" borderId="4" xfId="0" applyFont="1" applyFill="1" applyBorder="1" applyAlignment="1"/>
    <xf numFmtId="0" fontId="1" fillId="10" borderId="3" xfId="0" applyFont="1" applyFill="1" applyBorder="1" applyAlignment="1"/>
    <xf numFmtId="0" fontId="3" fillId="9" borderId="14" xfId="0" applyFont="1" applyFill="1" applyBorder="1" applyAlignment="1">
      <alignment horizontal="center"/>
    </xf>
    <xf numFmtId="0" fontId="3" fillId="9" borderId="16" xfId="0" applyFont="1" applyFill="1" applyBorder="1"/>
    <xf numFmtId="16" fontId="3" fillId="37" borderId="7" xfId="0" applyNumberFormat="1" applyFont="1" applyFill="1" applyBorder="1" applyAlignment="1">
      <alignment horizontal="center"/>
    </xf>
    <xf numFmtId="16" fontId="3" fillId="37" borderId="11" xfId="0" applyNumberFormat="1" applyFont="1" applyFill="1" applyBorder="1" applyAlignment="1">
      <alignment horizontal="center"/>
    </xf>
    <xf numFmtId="16" fontId="5" fillId="9" borderId="8" xfId="0" applyNumberFormat="1" applyFont="1" applyFill="1" applyBorder="1" applyAlignment="1">
      <alignment horizontal="center"/>
    </xf>
    <xf numFmtId="16" fontId="5" fillId="9" borderId="7" xfId="0" applyNumberFormat="1" applyFont="1" applyFill="1" applyBorder="1" applyAlignment="1">
      <alignment horizontal="center"/>
    </xf>
    <xf numFmtId="16" fontId="5" fillId="9" borderId="2" xfId="0" applyNumberFormat="1" applyFont="1" applyFill="1" applyBorder="1" applyAlignment="1">
      <alignment horizontal="center"/>
    </xf>
    <xf numFmtId="16" fontId="5" fillId="9" borderId="4" xfId="0" applyNumberFormat="1" applyFont="1" applyFill="1" applyBorder="1" applyAlignment="1">
      <alignment horizontal="center"/>
    </xf>
    <xf numFmtId="16" fontId="5" fillId="9" borderId="11" xfId="0" applyNumberFormat="1" applyFont="1" applyFill="1" applyBorder="1" applyAlignment="1">
      <alignment horizontal="center"/>
    </xf>
    <xf numFmtId="0" fontId="8" fillId="42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" fontId="3" fillId="37" borderId="2" xfId="0" applyNumberFormat="1" applyFont="1" applyFill="1" applyBorder="1" applyAlignment="1">
      <alignment horizontal="center"/>
    </xf>
    <xf numFmtId="16" fontId="5" fillId="9" borderId="9" xfId="0" applyNumberFormat="1" applyFont="1" applyFill="1" applyBorder="1" applyAlignment="1">
      <alignment horizontal="center"/>
    </xf>
    <xf numFmtId="0" fontId="8" fillId="49" borderId="7" xfId="0" applyFont="1" applyFill="1" applyBorder="1" applyAlignment="1">
      <alignment horizontal="center"/>
    </xf>
    <xf numFmtId="0" fontId="3" fillId="9" borderId="1" xfId="0" applyFont="1" applyFill="1" applyBorder="1" applyAlignment="1">
      <alignment textRotation="90"/>
    </xf>
    <xf numFmtId="16" fontId="3" fillId="9" borderId="7" xfId="0" applyNumberFormat="1" applyFont="1" applyFill="1" applyBorder="1" applyAlignment="1">
      <alignment horizontal="center"/>
    </xf>
    <xf numFmtId="16" fontId="3" fillId="37" borderId="8" xfId="0" applyNumberFormat="1" applyFont="1" applyFill="1" applyBorder="1" applyAlignment="1">
      <alignment horizontal="center"/>
    </xf>
    <xf numFmtId="16" fontId="5" fillId="9" borderId="10" xfId="0" applyNumberFormat="1" applyFont="1" applyFill="1" applyBorder="1" applyAlignment="1">
      <alignment horizontal="center"/>
    </xf>
    <xf numFmtId="0" fontId="3" fillId="52" borderId="7" xfId="0" applyFont="1" applyFill="1" applyBorder="1" applyAlignment="1">
      <alignment horizontal="center"/>
    </xf>
    <xf numFmtId="0" fontId="4" fillId="55" borderId="2" xfId="0" applyFont="1" applyFill="1" applyBorder="1" applyAlignment="1">
      <alignment horizontal="center"/>
    </xf>
    <xf numFmtId="0" fontId="4" fillId="43" borderId="2" xfId="0" applyFont="1" applyFill="1" applyBorder="1" applyAlignment="1">
      <alignment horizontal="center"/>
    </xf>
    <xf numFmtId="0" fontId="3" fillId="47" borderId="7" xfId="0" applyFont="1" applyFill="1" applyBorder="1" applyAlignment="1">
      <alignment horizontal="center"/>
    </xf>
    <xf numFmtId="16" fontId="3" fillId="37" borderId="6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textRotation="90"/>
    </xf>
    <xf numFmtId="0" fontId="3" fillId="9" borderId="16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3" fillId="9" borderId="3" xfId="0" applyFont="1" applyFill="1" applyBorder="1"/>
    <xf numFmtId="0" fontId="6" fillId="52" borderId="7" xfId="0" applyFont="1" applyFill="1" applyBorder="1" applyAlignment="1">
      <alignment horizontal="center"/>
    </xf>
    <xf numFmtId="16" fontId="6" fillId="52" borderId="7" xfId="0" applyNumberFormat="1" applyFont="1" applyFill="1" applyBorder="1" applyAlignment="1">
      <alignment horizontal="center"/>
    </xf>
    <xf numFmtId="0" fontId="6" fillId="39" borderId="7" xfId="0" applyFont="1" applyFill="1" applyBorder="1" applyAlignment="1">
      <alignment horizontal="center"/>
    </xf>
    <xf numFmtId="0" fontId="6" fillId="40" borderId="7" xfId="0" applyFont="1" applyFill="1" applyBorder="1" applyAlignment="1">
      <alignment horizontal="center"/>
    </xf>
    <xf numFmtId="16" fontId="6" fillId="40" borderId="7" xfId="0" applyNumberFormat="1" applyFont="1" applyFill="1" applyBorder="1" applyAlignment="1">
      <alignment horizontal="center"/>
    </xf>
    <xf numFmtId="0" fontId="6" fillId="46" borderId="7" xfId="0" applyFont="1" applyFill="1" applyBorder="1" applyAlignment="1">
      <alignment horizontal="center"/>
    </xf>
    <xf numFmtId="0" fontId="22" fillId="49" borderId="7" xfId="0" applyFont="1" applyFill="1" applyBorder="1" applyAlignment="1">
      <alignment horizontal="center"/>
    </xf>
    <xf numFmtId="16" fontId="22" fillId="49" borderId="7" xfId="0" applyNumberFormat="1" applyFont="1" applyFill="1" applyBorder="1" applyAlignment="1">
      <alignment horizontal="center"/>
    </xf>
    <xf numFmtId="0" fontId="22" fillId="42" borderId="7" xfId="0" applyFont="1" applyFill="1" applyBorder="1" applyAlignment="1">
      <alignment horizontal="center"/>
    </xf>
    <xf numFmtId="0" fontId="6" fillId="47" borderId="7" xfId="0" applyFont="1" applyFill="1" applyBorder="1" applyAlignment="1">
      <alignment horizontal="center"/>
    </xf>
    <xf numFmtId="16" fontId="6" fillId="47" borderId="7" xfId="0" applyNumberFormat="1" applyFont="1" applyFill="1" applyBorder="1" applyAlignment="1">
      <alignment horizontal="center"/>
    </xf>
    <xf numFmtId="0" fontId="6" fillId="48" borderId="7" xfId="0" applyFont="1" applyFill="1" applyBorder="1" applyAlignment="1">
      <alignment horizontal="center"/>
    </xf>
    <xf numFmtId="0" fontId="22" fillId="20" borderId="7" xfId="0" applyFont="1" applyFill="1" applyBorder="1" applyAlignment="1">
      <alignment horizontal="center"/>
    </xf>
    <xf numFmtId="16" fontId="22" fillId="20" borderId="7" xfId="0" applyNumberFormat="1" applyFont="1" applyFill="1" applyBorder="1" applyAlignment="1">
      <alignment horizontal="center"/>
    </xf>
    <xf numFmtId="0" fontId="22" fillId="21" borderId="7" xfId="0" applyFont="1" applyFill="1" applyBorder="1" applyAlignment="1">
      <alignment horizontal="center"/>
    </xf>
    <xf numFmtId="0" fontId="22" fillId="53" borderId="7" xfId="0" applyFont="1" applyFill="1" applyBorder="1" applyAlignment="1">
      <alignment horizontal="center"/>
    </xf>
    <xf numFmtId="16" fontId="22" fillId="53" borderId="7" xfId="0" applyNumberFormat="1" applyFont="1" applyFill="1" applyBorder="1" applyAlignment="1">
      <alignment horizontal="center"/>
    </xf>
    <xf numFmtId="0" fontId="22" fillId="60" borderId="7" xfId="0" applyFont="1" applyFill="1" applyBorder="1" applyAlignment="1">
      <alignment horizontal="center"/>
    </xf>
    <xf numFmtId="0" fontId="23" fillId="53" borderId="4" xfId="0" applyFont="1" applyFill="1" applyBorder="1" applyAlignment="1"/>
    <xf numFmtId="0" fontId="23" fillId="53" borderId="3" xfId="0" applyFont="1" applyFill="1" applyBorder="1" applyAlignment="1"/>
    <xf numFmtId="0" fontId="3" fillId="9" borderId="7" xfId="0" applyFont="1" applyFill="1" applyBorder="1"/>
    <xf numFmtId="16" fontId="4" fillId="3" borderId="7" xfId="0" applyNumberFormat="1" applyFont="1" applyFill="1" applyBorder="1" applyAlignment="1">
      <alignment horizontal="center"/>
    </xf>
    <xf numFmtId="0" fontId="4" fillId="39" borderId="7" xfId="0" applyFont="1" applyFill="1" applyBorder="1" applyAlignment="1">
      <alignment horizontal="center"/>
    </xf>
    <xf numFmtId="16" fontId="4" fillId="35" borderId="7" xfId="0" applyNumberFormat="1" applyFont="1" applyFill="1" applyBorder="1" applyAlignment="1">
      <alignment horizontal="center"/>
    </xf>
    <xf numFmtId="0" fontId="4" fillId="40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textRotation="90"/>
    </xf>
    <xf numFmtId="16" fontId="4" fillId="34" borderId="7" xfId="0" applyNumberFormat="1" applyFont="1" applyFill="1" applyBorder="1" applyAlignment="1">
      <alignment horizontal="center"/>
    </xf>
    <xf numFmtId="0" fontId="4" fillId="47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35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textRotation="90"/>
    </xf>
    <xf numFmtId="0" fontId="13" fillId="9" borderId="7" xfId="0" applyFont="1" applyFill="1" applyBorder="1"/>
    <xf numFmtId="0" fontId="6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0" fontId="1" fillId="8" borderId="7" xfId="0" applyFont="1" applyFill="1" applyBorder="1" applyAlignment="1"/>
    <xf numFmtId="0" fontId="21" fillId="0" borderId="7" xfId="0" applyFont="1" applyFill="1" applyBorder="1" applyAlignment="1">
      <alignment horizontal="center"/>
    </xf>
    <xf numFmtId="0" fontId="21" fillId="41" borderId="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22" fillId="20" borderId="21" xfId="0" applyFont="1" applyFill="1" applyBorder="1" applyAlignment="1">
      <alignment horizontal="center"/>
    </xf>
    <xf numFmtId="0" fontId="22" fillId="20" borderId="3" xfId="0" applyFont="1" applyFill="1" applyBorder="1" applyAlignment="1">
      <alignment horizontal="center"/>
    </xf>
    <xf numFmtId="0" fontId="22" fillId="20" borderId="7" xfId="0" applyFont="1" applyFill="1" applyBorder="1" applyAlignment="1">
      <alignment horizontal="left" wrapText="1"/>
    </xf>
    <xf numFmtId="0" fontId="22" fillId="20" borderId="7" xfId="0" applyFont="1" applyFill="1" applyBorder="1" applyAlignment="1">
      <alignment horizontal="left" vertical="center"/>
    </xf>
    <xf numFmtId="0" fontId="6" fillId="16" borderId="21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left" wrapText="1"/>
    </xf>
    <xf numFmtId="0" fontId="6" fillId="16" borderId="3" xfId="0" applyFont="1" applyFill="1" applyBorder="1" applyAlignment="1">
      <alignment horizontal="left" wrapText="1"/>
    </xf>
    <xf numFmtId="0" fontId="6" fillId="16" borderId="2" xfId="0" applyFont="1" applyFill="1" applyBorder="1" applyAlignment="1">
      <alignment horizontal="left" wrapText="1"/>
    </xf>
    <xf numFmtId="0" fontId="7" fillId="16" borderId="7" xfId="0" applyFont="1" applyFill="1" applyBorder="1" applyAlignment="1">
      <alignment horizontal="left" vertical="center"/>
    </xf>
    <xf numFmtId="0" fontId="22" fillId="49" borderId="21" xfId="0" applyFont="1" applyFill="1" applyBorder="1" applyAlignment="1">
      <alignment horizontal="center"/>
    </xf>
    <xf numFmtId="0" fontId="22" fillId="49" borderId="3" xfId="0" applyFont="1" applyFill="1" applyBorder="1" applyAlignment="1">
      <alignment horizontal="center"/>
    </xf>
    <xf numFmtId="0" fontId="22" fillId="49" borderId="7" xfId="0" applyFont="1" applyFill="1" applyBorder="1" applyAlignment="1">
      <alignment horizontal="left" wrapText="1"/>
    </xf>
    <xf numFmtId="0" fontId="22" fillId="49" borderId="7" xfId="0" applyFont="1" applyFill="1" applyBorder="1" applyAlignment="1">
      <alignment horizontal="left" vertical="center"/>
    </xf>
    <xf numFmtId="0" fontId="6" fillId="47" borderId="21" xfId="0" applyFont="1" applyFill="1" applyBorder="1" applyAlignment="1">
      <alignment horizontal="center"/>
    </xf>
    <xf numFmtId="0" fontId="6" fillId="47" borderId="3" xfId="0" applyFont="1" applyFill="1" applyBorder="1" applyAlignment="1">
      <alignment horizontal="center"/>
    </xf>
    <xf numFmtId="0" fontId="6" fillId="47" borderId="7" xfId="0" applyFont="1" applyFill="1" applyBorder="1" applyAlignment="1">
      <alignment horizontal="left" wrapText="1"/>
    </xf>
    <xf numFmtId="0" fontId="7" fillId="47" borderId="7" xfId="0" applyFont="1" applyFill="1" applyBorder="1" applyAlignment="1">
      <alignment horizontal="left" vertical="center"/>
    </xf>
    <xf numFmtId="0" fontId="6" fillId="52" borderId="21" xfId="0" applyFont="1" applyFill="1" applyBorder="1" applyAlignment="1">
      <alignment horizontal="center"/>
    </xf>
    <xf numFmtId="0" fontId="6" fillId="52" borderId="2" xfId="0" applyFont="1" applyFill="1" applyBorder="1" applyAlignment="1">
      <alignment horizontal="center"/>
    </xf>
    <xf numFmtId="0" fontId="6" fillId="52" borderId="7" xfId="0" applyFont="1" applyFill="1" applyBorder="1" applyAlignment="1">
      <alignment horizontal="left" wrapText="1"/>
    </xf>
    <xf numFmtId="0" fontId="7" fillId="52" borderId="7" xfId="0" applyFont="1" applyFill="1" applyBorder="1" applyAlignment="1">
      <alignment horizontal="left" vertical="center"/>
    </xf>
    <xf numFmtId="0" fontId="6" fillId="40" borderId="21" xfId="0" applyFont="1" applyFill="1" applyBorder="1" applyAlignment="1">
      <alignment horizontal="center"/>
    </xf>
    <xf numFmtId="0" fontId="6" fillId="40" borderId="3" xfId="0" applyFont="1" applyFill="1" applyBorder="1" applyAlignment="1">
      <alignment horizontal="center"/>
    </xf>
    <xf numFmtId="0" fontId="6" fillId="40" borderId="7" xfId="0" applyFont="1" applyFill="1" applyBorder="1" applyAlignment="1">
      <alignment horizontal="left" wrapText="1"/>
    </xf>
    <xf numFmtId="0" fontId="7" fillId="40" borderId="7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left" wrapText="1"/>
    </xf>
    <xf numFmtId="0" fontId="7" fillId="10" borderId="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3" fillId="0" borderId="7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6" fillId="22" borderId="21" xfId="0" applyFont="1" applyFill="1" applyBorder="1" applyAlignment="1">
      <alignment horizontal="center"/>
    </xf>
    <xf numFmtId="0" fontId="6" fillId="22" borderId="2" xfId="0" applyFont="1" applyFill="1" applyBorder="1" applyAlignment="1">
      <alignment horizontal="center"/>
    </xf>
    <xf numFmtId="0" fontId="6" fillId="22" borderId="4" xfId="0" applyFont="1" applyFill="1" applyBorder="1" applyAlignment="1">
      <alignment horizontal="left" wrapText="1"/>
    </xf>
    <xf numFmtId="0" fontId="6" fillId="22" borderId="3" xfId="0" applyFont="1" applyFill="1" applyBorder="1" applyAlignment="1">
      <alignment horizontal="left" wrapText="1"/>
    </xf>
    <xf numFmtId="0" fontId="6" fillId="22" borderId="2" xfId="0" applyFont="1" applyFill="1" applyBorder="1" applyAlignment="1">
      <alignment horizontal="left" wrapText="1"/>
    </xf>
    <xf numFmtId="0" fontId="7" fillId="22" borderId="7" xfId="0" applyFont="1" applyFill="1" applyBorder="1" applyAlignment="1">
      <alignment horizontal="left" vertical="center"/>
    </xf>
    <xf numFmtId="0" fontId="6" fillId="17" borderId="21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left" wrapText="1"/>
    </xf>
    <xf numFmtId="0" fontId="7" fillId="17" borderId="7" xfId="0" applyFont="1" applyFill="1" applyBorder="1" applyAlignment="1">
      <alignment horizontal="left" vertical="center"/>
    </xf>
    <xf numFmtId="0" fontId="6" fillId="20" borderId="21" xfId="0" applyFont="1" applyFill="1" applyBorder="1" applyAlignment="1">
      <alignment horizontal="center"/>
    </xf>
    <xf numFmtId="0" fontId="6" fillId="20" borderId="3" xfId="0" applyFont="1" applyFill="1" applyBorder="1" applyAlignment="1">
      <alignment horizontal="center"/>
    </xf>
    <xf numFmtId="0" fontId="6" fillId="20" borderId="7" xfId="0" applyFont="1" applyFill="1" applyBorder="1" applyAlignment="1">
      <alignment horizontal="left" wrapText="1"/>
    </xf>
    <xf numFmtId="0" fontId="7" fillId="20" borderId="7" xfId="0" applyFont="1" applyFill="1" applyBorder="1" applyAlignment="1">
      <alignment horizontal="left" vertical="center"/>
    </xf>
    <xf numFmtId="0" fontId="6" fillId="26" borderId="21" xfId="0" applyFont="1" applyFill="1" applyBorder="1" applyAlignment="1">
      <alignment horizontal="center"/>
    </xf>
    <xf numFmtId="0" fontId="6" fillId="26" borderId="3" xfId="0" applyFont="1" applyFill="1" applyBorder="1" applyAlignment="1">
      <alignment horizontal="center"/>
    </xf>
    <xf numFmtId="0" fontId="6" fillId="26" borderId="7" xfId="0" applyFont="1" applyFill="1" applyBorder="1" applyAlignment="1">
      <alignment horizontal="left" wrapText="1"/>
    </xf>
    <xf numFmtId="0" fontId="7" fillId="26" borderId="7" xfId="0" applyFont="1" applyFill="1" applyBorder="1" applyAlignment="1">
      <alignment horizontal="left" vertical="center"/>
    </xf>
    <xf numFmtId="0" fontId="6" fillId="14" borderId="21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left" wrapText="1"/>
    </xf>
    <xf numFmtId="0" fontId="7" fillId="14" borderId="7" xfId="0" applyFont="1" applyFill="1" applyBorder="1" applyAlignment="1">
      <alignment horizontal="left" vertical="center"/>
    </xf>
    <xf numFmtId="0" fontId="6" fillId="12" borderId="2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left" wrapText="1"/>
    </xf>
    <xf numFmtId="0" fontId="7" fillId="12" borderId="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left" wrapText="1"/>
    </xf>
    <xf numFmtId="0" fontId="22" fillId="4" borderId="7" xfId="0" applyFont="1" applyFill="1" applyBorder="1" applyAlignment="1">
      <alignment horizontal="left" vertical="center"/>
    </xf>
    <xf numFmtId="0" fontId="22" fillId="16" borderId="21" xfId="0" applyFont="1" applyFill="1" applyBorder="1" applyAlignment="1">
      <alignment horizontal="center"/>
    </xf>
    <xf numFmtId="0" fontId="22" fillId="16" borderId="2" xfId="0" applyFont="1" applyFill="1" applyBorder="1" applyAlignment="1">
      <alignment horizontal="center"/>
    </xf>
    <xf numFmtId="0" fontId="22" fillId="16" borderId="4" xfId="0" applyFont="1" applyFill="1" applyBorder="1" applyAlignment="1">
      <alignment horizontal="left" wrapText="1"/>
    </xf>
    <xf numFmtId="0" fontId="22" fillId="16" borderId="3" xfId="0" applyFont="1" applyFill="1" applyBorder="1" applyAlignment="1">
      <alignment horizontal="left" wrapText="1"/>
    </xf>
    <xf numFmtId="0" fontId="22" fillId="16" borderId="2" xfId="0" applyFont="1" applyFill="1" applyBorder="1" applyAlignment="1">
      <alignment horizontal="left" wrapText="1"/>
    </xf>
    <xf numFmtId="0" fontId="22" fillId="16" borderId="7" xfId="0" applyFont="1" applyFill="1" applyBorder="1" applyAlignment="1">
      <alignment horizontal="left" vertical="center"/>
    </xf>
    <xf numFmtId="0" fontId="23" fillId="16" borderId="3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6" fillId="50" borderId="21" xfId="0" applyFont="1" applyFill="1" applyBorder="1" applyAlignment="1">
      <alignment horizontal="center"/>
    </xf>
    <xf numFmtId="0" fontId="6" fillId="50" borderId="3" xfId="0" applyFont="1" applyFill="1" applyBorder="1" applyAlignment="1">
      <alignment horizontal="center"/>
    </xf>
    <xf numFmtId="0" fontId="6" fillId="50" borderId="7" xfId="0" applyFont="1" applyFill="1" applyBorder="1" applyAlignment="1">
      <alignment horizontal="left" wrapText="1"/>
    </xf>
    <xf numFmtId="0" fontId="6" fillId="50" borderId="7" xfId="0" applyFont="1" applyFill="1" applyBorder="1" applyAlignment="1">
      <alignment horizontal="left" vertical="center"/>
    </xf>
    <xf numFmtId="0" fontId="1" fillId="50" borderId="4" xfId="0" applyFont="1" applyFill="1" applyBorder="1" applyAlignment="1">
      <alignment horizontal="center"/>
    </xf>
    <xf numFmtId="0" fontId="1" fillId="50" borderId="3" xfId="0" applyFont="1" applyFill="1" applyBorder="1" applyAlignment="1">
      <alignment horizontal="center"/>
    </xf>
    <xf numFmtId="0" fontId="1" fillId="50" borderId="2" xfId="0" applyFont="1" applyFill="1" applyBorder="1" applyAlignment="1">
      <alignment horizontal="center"/>
    </xf>
    <xf numFmtId="0" fontId="6" fillId="58" borderId="21" xfId="0" applyFont="1" applyFill="1" applyBorder="1" applyAlignment="1">
      <alignment horizontal="center"/>
    </xf>
    <xf numFmtId="0" fontId="6" fillId="58" borderId="3" xfId="0" applyFont="1" applyFill="1" applyBorder="1" applyAlignment="1">
      <alignment horizontal="center"/>
    </xf>
    <xf numFmtId="0" fontId="6" fillId="58" borderId="7" xfId="0" applyFont="1" applyFill="1" applyBorder="1" applyAlignment="1">
      <alignment horizontal="left" wrapText="1"/>
    </xf>
    <xf numFmtId="0" fontId="6" fillId="58" borderId="7" xfId="0" applyFont="1" applyFill="1" applyBorder="1" applyAlignment="1">
      <alignment horizontal="left" vertical="center"/>
    </xf>
    <xf numFmtId="0" fontId="1" fillId="58" borderId="3" xfId="0" applyFont="1" applyFill="1" applyBorder="1" applyAlignment="1">
      <alignment horizontal="center"/>
    </xf>
    <xf numFmtId="0" fontId="1" fillId="58" borderId="2" xfId="0" applyFont="1" applyFill="1" applyBorder="1" applyAlignment="1">
      <alignment horizontal="center"/>
    </xf>
    <xf numFmtId="0" fontId="22" fillId="53" borderId="21" xfId="0" applyFont="1" applyFill="1" applyBorder="1" applyAlignment="1">
      <alignment horizontal="center"/>
    </xf>
    <xf numFmtId="0" fontId="22" fillId="53" borderId="2" xfId="0" applyFont="1" applyFill="1" applyBorder="1" applyAlignment="1">
      <alignment horizontal="center"/>
    </xf>
    <xf numFmtId="0" fontId="22" fillId="53" borderId="7" xfId="0" applyFont="1" applyFill="1" applyBorder="1" applyAlignment="1">
      <alignment horizontal="left" wrapText="1"/>
    </xf>
    <xf numFmtId="0" fontId="22" fillId="53" borderId="7" xfId="0" applyFont="1" applyFill="1" applyBorder="1" applyAlignment="1">
      <alignment horizontal="left" vertical="center"/>
    </xf>
    <xf numFmtId="0" fontId="23" fillId="53" borderId="3" xfId="0" applyFont="1" applyFill="1" applyBorder="1" applyAlignment="1">
      <alignment horizontal="center"/>
    </xf>
    <xf numFmtId="0" fontId="23" fillId="53" borderId="2" xfId="0" applyFont="1" applyFill="1" applyBorder="1" applyAlignment="1">
      <alignment horizontal="center"/>
    </xf>
    <xf numFmtId="0" fontId="23" fillId="20" borderId="4" xfId="0" applyFont="1" applyFill="1" applyBorder="1" applyAlignment="1">
      <alignment horizontal="center"/>
    </xf>
    <xf numFmtId="0" fontId="23" fillId="20" borderId="3" xfId="0" applyFont="1" applyFill="1" applyBorder="1" applyAlignment="1">
      <alignment horizontal="center"/>
    </xf>
    <xf numFmtId="0" fontId="23" fillId="20" borderId="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textRotation="90"/>
    </xf>
    <xf numFmtId="0" fontId="4" fillId="9" borderId="3" xfId="0" applyFont="1" applyFill="1" applyBorder="1" applyAlignment="1">
      <alignment horizontal="center" textRotation="90"/>
    </xf>
    <xf numFmtId="0" fontId="4" fillId="9" borderId="7" xfId="0" applyFont="1" applyFill="1" applyBorder="1" applyAlignment="1">
      <alignment horizontal="center" textRotation="90"/>
    </xf>
    <xf numFmtId="0" fontId="6" fillId="9" borderId="15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22" fillId="20" borderId="7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left" wrapText="1"/>
    </xf>
    <xf numFmtId="0" fontId="6" fillId="16" borderId="7" xfId="0" applyFont="1" applyFill="1" applyBorder="1" applyAlignment="1">
      <alignment horizontal="left" wrapText="1"/>
    </xf>
    <xf numFmtId="0" fontId="22" fillId="4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6" fillId="47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52" borderId="7" xfId="0" applyFont="1" applyFill="1" applyBorder="1" applyAlignment="1">
      <alignment horizontal="center"/>
    </xf>
    <xf numFmtId="0" fontId="6" fillId="40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/>
    </xf>
    <xf numFmtId="0" fontId="21" fillId="41" borderId="7" xfId="0" applyFont="1" applyFill="1" applyBorder="1" applyAlignment="1">
      <alignment horizontal="center"/>
    </xf>
    <xf numFmtId="0" fontId="21" fillId="41" borderId="7" xfId="0" applyFont="1" applyFill="1" applyBorder="1" applyAlignment="1">
      <alignment horizontal="left" wrapText="1"/>
    </xf>
    <xf numFmtId="0" fontId="21" fillId="41" borderId="7" xfId="0" applyFont="1" applyFill="1" applyBorder="1" applyAlignment="1">
      <alignment horizontal="left" vertical="center"/>
    </xf>
    <xf numFmtId="0" fontId="21" fillId="49" borderId="7" xfId="0" applyFont="1" applyFill="1" applyBorder="1" applyAlignment="1">
      <alignment horizontal="center"/>
    </xf>
    <xf numFmtId="0" fontId="21" fillId="49" borderId="7" xfId="0" applyFont="1" applyFill="1" applyBorder="1" applyAlignment="1">
      <alignment horizontal="left" wrapText="1"/>
    </xf>
    <xf numFmtId="0" fontId="21" fillId="49" borderId="7" xfId="0" applyFont="1" applyFill="1" applyBorder="1" applyAlignment="1">
      <alignment horizontal="left" vertical="center"/>
    </xf>
    <xf numFmtId="0" fontId="17" fillId="47" borderId="7" xfId="0" applyFont="1" applyFill="1" applyBorder="1" applyAlignment="1">
      <alignment horizontal="center"/>
    </xf>
    <xf numFmtId="0" fontId="17" fillId="47" borderId="7" xfId="0" applyFont="1" applyFill="1" applyBorder="1" applyAlignment="1">
      <alignment horizontal="left" wrapText="1"/>
    </xf>
    <xf numFmtId="0" fontId="17" fillId="47" borderId="7" xfId="0" applyFont="1" applyFill="1" applyBorder="1" applyAlignment="1">
      <alignment horizontal="left" vertical="center"/>
    </xf>
    <xf numFmtId="0" fontId="17" fillId="40" borderId="7" xfId="0" applyFont="1" applyFill="1" applyBorder="1" applyAlignment="1">
      <alignment horizontal="center"/>
    </xf>
    <xf numFmtId="0" fontId="17" fillId="40" borderId="7" xfId="0" applyFont="1" applyFill="1" applyBorder="1" applyAlignment="1">
      <alignment horizontal="left" wrapText="1"/>
    </xf>
    <xf numFmtId="0" fontId="17" fillId="40" borderId="7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left" wrapText="1"/>
    </xf>
    <xf numFmtId="0" fontId="17" fillId="10" borderId="7" xfId="0" applyFont="1" applyFill="1" applyBorder="1" applyAlignment="1">
      <alignment horizontal="left" vertical="center"/>
    </xf>
    <xf numFmtId="0" fontId="12" fillId="38" borderId="7" xfId="0" applyFont="1" applyFill="1" applyBorder="1" applyAlignment="1">
      <alignment horizontal="left"/>
    </xf>
    <xf numFmtId="0" fontId="17" fillId="9" borderId="7" xfId="0" applyFont="1" applyFill="1" applyBorder="1" applyAlignment="1">
      <alignment horizontal="center" textRotation="90"/>
    </xf>
    <xf numFmtId="0" fontId="17" fillId="9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1FD1"/>
      <color rgb="FF1B0CE4"/>
      <color rgb="FF14E60A"/>
      <color rgb="FFFB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opLeftCell="C1" zoomScale="89" zoomScaleNormal="89" workbookViewId="0">
      <selection activeCell="S3" sqref="S3"/>
    </sheetView>
  </sheetViews>
  <sheetFormatPr defaultRowHeight="15" x14ac:dyDescent="0.25"/>
  <cols>
    <col min="1" max="1" width="4.140625" style="120" customWidth="1"/>
    <col min="2" max="2" width="4.7109375" style="120" customWidth="1"/>
    <col min="3" max="22" width="9.140625" style="120"/>
    <col min="23" max="23" width="11.140625" style="120" customWidth="1"/>
    <col min="24" max="16384" width="9.140625" style="120"/>
  </cols>
  <sheetData>
    <row r="1" spans="1:23" ht="20.25" x14ac:dyDescent="0.3">
      <c r="A1" s="349" t="s">
        <v>122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x14ac:dyDescent="0.25">
      <c r="A2" s="226" t="s">
        <v>0</v>
      </c>
      <c r="B2" s="227"/>
      <c r="C2" s="228">
        <v>43143</v>
      </c>
      <c r="D2" s="229">
        <v>43150</v>
      </c>
      <c r="E2" s="230">
        <v>43157</v>
      </c>
      <c r="F2" s="230">
        <v>43164</v>
      </c>
      <c r="G2" s="230">
        <v>43171</v>
      </c>
      <c r="H2" s="231">
        <v>43178</v>
      </c>
      <c r="I2" s="109">
        <v>43185</v>
      </c>
      <c r="J2" s="232">
        <v>43192</v>
      </c>
      <c r="K2" s="231">
        <v>43199</v>
      </c>
      <c r="L2" s="231">
        <v>43206</v>
      </c>
      <c r="M2" s="233">
        <v>43213</v>
      </c>
      <c r="N2" s="231">
        <v>43220</v>
      </c>
      <c r="O2" s="234">
        <v>43227</v>
      </c>
      <c r="P2" s="230">
        <v>43234</v>
      </c>
      <c r="Q2" s="230">
        <v>43241</v>
      </c>
      <c r="R2" s="230">
        <v>43248</v>
      </c>
      <c r="S2" s="231">
        <v>43255</v>
      </c>
      <c r="T2" s="231">
        <v>43262</v>
      </c>
      <c r="U2" s="231">
        <v>43269</v>
      </c>
      <c r="V2" s="231">
        <v>43276</v>
      </c>
      <c r="W2" s="231">
        <v>43283</v>
      </c>
    </row>
    <row r="3" spans="1:23" ht="15" customHeight="1" x14ac:dyDescent="0.3">
      <c r="A3" s="352" t="s">
        <v>1</v>
      </c>
      <c r="B3" s="153">
        <v>1</v>
      </c>
      <c r="C3" s="106" t="s">
        <v>65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17</v>
      </c>
      <c r="I3" s="10" t="s">
        <v>17</v>
      </c>
      <c r="J3" s="10" t="s">
        <v>17</v>
      </c>
      <c r="K3" s="203" t="s">
        <v>67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17</v>
      </c>
      <c r="Q3" s="10" t="s">
        <v>17</v>
      </c>
      <c r="R3" s="10" t="s">
        <v>17</v>
      </c>
      <c r="S3" s="10" t="s">
        <v>17</v>
      </c>
      <c r="T3" s="201" t="s">
        <v>19</v>
      </c>
      <c r="U3" s="201" t="s">
        <v>19</v>
      </c>
      <c r="V3" s="201" t="s">
        <v>19</v>
      </c>
      <c r="W3" s="201" t="s">
        <v>19</v>
      </c>
    </row>
    <row r="4" spans="1:23" ht="16.5" x14ac:dyDescent="0.3">
      <c r="A4" s="352"/>
      <c r="B4" s="153">
        <v>2</v>
      </c>
      <c r="C4" s="106" t="s">
        <v>65</v>
      </c>
      <c r="D4" s="10" t="s">
        <v>17</v>
      </c>
      <c r="E4" s="10" t="s">
        <v>17</v>
      </c>
      <c r="F4" s="10" t="s">
        <v>17</v>
      </c>
      <c r="G4" s="10" t="s">
        <v>17</v>
      </c>
      <c r="H4" s="10" t="s">
        <v>17</v>
      </c>
      <c r="I4" s="10" t="s">
        <v>17</v>
      </c>
      <c r="J4" s="10" t="s">
        <v>17</v>
      </c>
      <c r="K4" s="203" t="s">
        <v>67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10" t="s">
        <v>17</v>
      </c>
      <c r="S4" s="10" t="s">
        <v>17</v>
      </c>
      <c r="T4" s="201" t="s">
        <v>19</v>
      </c>
      <c r="U4" s="201" t="s">
        <v>19</v>
      </c>
      <c r="V4" s="201" t="s">
        <v>19</v>
      </c>
      <c r="W4" s="201" t="s">
        <v>19</v>
      </c>
    </row>
    <row r="5" spans="1:23" ht="16.5" x14ac:dyDescent="0.3">
      <c r="A5" s="352"/>
      <c r="B5" s="153">
        <v>3</v>
      </c>
      <c r="C5" s="106" t="s">
        <v>65</v>
      </c>
      <c r="D5" s="235" t="s">
        <v>20</v>
      </c>
      <c r="E5" s="235" t="s">
        <v>20</v>
      </c>
      <c r="F5" s="235" t="s">
        <v>20</v>
      </c>
      <c r="G5" s="235" t="s">
        <v>20</v>
      </c>
      <c r="H5" s="235" t="s">
        <v>20</v>
      </c>
      <c r="I5" s="235" t="s">
        <v>20</v>
      </c>
      <c r="J5" s="235" t="s">
        <v>20</v>
      </c>
      <c r="K5" s="203" t="s">
        <v>67</v>
      </c>
      <c r="L5" s="10" t="s">
        <v>17</v>
      </c>
      <c r="M5" s="10" t="s">
        <v>17</v>
      </c>
      <c r="N5" s="10" t="s">
        <v>17</v>
      </c>
      <c r="O5" s="10" t="s">
        <v>17</v>
      </c>
      <c r="P5" s="10" t="s">
        <v>17</v>
      </c>
      <c r="Q5" s="10" t="s">
        <v>17</v>
      </c>
      <c r="R5" s="10" t="s">
        <v>17</v>
      </c>
      <c r="S5" s="10" t="s">
        <v>17</v>
      </c>
      <c r="T5" s="201" t="s">
        <v>19</v>
      </c>
      <c r="U5" s="201" t="s">
        <v>19</v>
      </c>
      <c r="V5" s="201" t="s">
        <v>19</v>
      </c>
      <c r="W5" s="201" t="s">
        <v>19</v>
      </c>
    </row>
    <row r="6" spans="1:23" ht="16.5" x14ac:dyDescent="0.3">
      <c r="A6" s="352"/>
      <c r="B6" s="153">
        <v>4</v>
      </c>
      <c r="C6" s="106" t="s">
        <v>65</v>
      </c>
      <c r="D6" s="235" t="s">
        <v>20</v>
      </c>
      <c r="E6" s="235" t="s">
        <v>20</v>
      </c>
      <c r="F6" s="235" t="s">
        <v>20</v>
      </c>
      <c r="G6" s="235" t="s">
        <v>20</v>
      </c>
      <c r="H6" s="235" t="s">
        <v>20</v>
      </c>
      <c r="I6" s="235" t="s">
        <v>20</v>
      </c>
      <c r="J6" s="235" t="s">
        <v>20</v>
      </c>
      <c r="K6" s="203" t="s">
        <v>67</v>
      </c>
      <c r="L6" s="10" t="s">
        <v>17</v>
      </c>
      <c r="M6" s="10" t="s">
        <v>17</v>
      </c>
      <c r="N6" s="10" t="s">
        <v>17</v>
      </c>
      <c r="O6" s="10" t="s">
        <v>17</v>
      </c>
      <c r="P6" s="10" t="s">
        <v>17</v>
      </c>
      <c r="Q6" s="10" t="s">
        <v>17</v>
      </c>
      <c r="R6" s="10" t="s">
        <v>17</v>
      </c>
      <c r="S6" s="10" t="s">
        <v>17</v>
      </c>
      <c r="T6" s="201" t="s">
        <v>19</v>
      </c>
      <c r="U6" s="201" t="s">
        <v>19</v>
      </c>
      <c r="V6" s="201" t="s">
        <v>19</v>
      </c>
      <c r="W6" s="201" t="s">
        <v>19</v>
      </c>
    </row>
    <row r="7" spans="1:23" x14ac:dyDescent="0.25">
      <c r="A7" s="352"/>
      <c r="B7" s="236"/>
      <c r="C7" s="228">
        <v>43144</v>
      </c>
      <c r="D7" s="237">
        <v>43151</v>
      </c>
      <c r="E7" s="231">
        <v>43158</v>
      </c>
      <c r="F7" s="108">
        <v>43165</v>
      </c>
      <c r="G7" s="231">
        <v>43172</v>
      </c>
      <c r="H7" s="231">
        <v>43179</v>
      </c>
      <c r="I7" s="110">
        <v>43186</v>
      </c>
      <c r="J7" s="232">
        <v>43193</v>
      </c>
      <c r="K7" s="231">
        <v>43200</v>
      </c>
      <c r="L7" s="231">
        <v>43207</v>
      </c>
      <c r="M7" s="233">
        <v>43214</v>
      </c>
      <c r="N7" s="231">
        <v>43221</v>
      </c>
      <c r="O7" s="232">
        <v>43228</v>
      </c>
      <c r="P7" s="231">
        <v>43235</v>
      </c>
      <c r="Q7" s="231">
        <v>43242</v>
      </c>
      <c r="R7" s="231">
        <v>43249</v>
      </c>
      <c r="S7" s="231">
        <v>43256</v>
      </c>
      <c r="T7" s="231">
        <v>43263</v>
      </c>
      <c r="U7" s="238">
        <v>43270</v>
      </c>
      <c r="V7" s="231">
        <v>43277</v>
      </c>
      <c r="W7" s="233">
        <v>43284</v>
      </c>
    </row>
    <row r="8" spans="1:23" ht="15" customHeight="1" x14ac:dyDescent="0.3">
      <c r="A8" s="352" t="s">
        <v>2</v>
      </c>
      <c r="B8" s="153">
        <v>1</v>
      </c>
      <c r="C8" s="106" t="s">
        <v>65</v>
      </c>
      <c r="D8" s="195" t="s">
        <v>22</v>
      </c>
      <c r="E8" s="195" t="s">
        <v>22</v>
      </c>
      <c r="F8" s="195" t="s">
        <v>22</v>
      </c>
      <c r="G8" s="195" t="s">
        <v>22</v>
      </c>
      <c r="H8" s="195" t="s">
        <v>22</v>
      </c>
      <c r="I8" s="195" t="s">
        <v>22</v>
      </c>
      <c r="J8" s="195" t="s">
        <v>22</v>
      </c>
      <c r="K8" s="203" t="s">
        <v>67</v>
      </c>
      <c r="L8" s="10" t="s">
        <v>17</v>
      </c>
      <c r="M8" s="10" t="s">
        <v>17</v>
      </c>
      <c r="N8" s="112" t="s">
        <v>66</v>
      </c>
      <c r="O8" s="201" t="s">
        <v>19</v>
      </c>
      <c r="P8" s="201" t="s">
        <v>19</v>
      </c>
      <c r="Q8" s="201" t="s">
        <v>19</v>
      </c>
      <c r="R8" s="201" t="s">
        <v>19</v>
      </c>
      <c r="S8" s="201" t="s">
        <v>19</v>
      </c>
      <c r="T8" s="201" t="s">
        <v>19</v>
      </c>
      <c r="U8" s="235" t="s">
        <v>20</v>
      </c>
      <c r="V8" s="235" t="s">
        <v>20</v>
      </c>
      <c r="W8" s="235" t="s">
        <v>20</v>
      </c>
    </row>
    <row r="9" spans="1:23" ht="16.5" x14ac:dyDescent="0.3">
      <c r="A9" s="352"/>
      <c r="B9" s="153">
        <v>2</v>
      </c>
      <c r="C9" s="106" t="s">
        <v>65</v>
      </c>
      <c r="D9" s="195" t="s">
        <v>22</v>
      </c>
      <c r="E9" s="195" t="s">
        <v>22</v>
      </c>
      <c r="F9" s="195" t="s">
        <v>22</v>
      </c>
      <c r="G9" s="195" t="s">
        <v>22</v>
      </c>
      <c r="H9" s="195" t="s">
        <v>22</v>
      </c>
      <c r="I9" s="195" t="s">
        <v>22</v>
      </c>
      <c r="J9" s="195" t="s">
        <v>22</v>
      </c>
      <c r="K9" s="203" t="s">
        <v>67</v>
      </c>
      <c r="L9" s="10" t="s">
        <v>17</v>
      </c>
      <c r="M9" s="10" t="s">
        <v>17</v>
      </c>
      <c r="N9" s="112" t="s">
        <v>66</v>
      </c>
      <c r="O9" s="201" t="s">
        <v>19</v>
      </c>
      <c r="P9" s="201" t="s">
        <v>19</v>
      </c>
      <c r="Q9" s="201" t="s">
        <v>19</v>
      </c>
      <c r="R9" s="201" t="s">
        <v>19</v>
      </c>
      <c r="S9" s="201" t="s">
        <v>19</v>
      </c>
      <c r="T9" s="201" t="s">
        <v>19</v>
      </c>
      <c r="U9" s="235" t="s">
        <v>20</v>
      </c>
      <c r="V9" s="235" t="s">
        <v>20</v>
      </c>
      <c r="W9" s="235" t="s">
        <v>20</v>
      </c>
    </row>
    <row r="10" spans="1:23" ht="16.5" x14ac:dyDescent="0.3">
      <c r="A10" s="352"/>
      <c r="B10" s="153">
        <v>3</v>
      </c>
      <c r="C10" s="106" t="s">
        <v>65</v>
      </c>
      <c r="D10" s="195" t="s">
        <v>22</v>
      </c>
      <c r="E10" s="195" t="s">
        <v>22</v>
      </c>
      <c r="F10" s="195" t="s">
        <v>22</v>
      </c>
      <c r="G10" s="195" t="s">
        <v>22</v>
      </c>
      <c r="H10" s="195" t="s">
        <v>22</v>
      </c>
      <c r="I10" s="195" t="s">
        <v>22</v>
      </c>
      <c r="J10" s="195" t="s">
        <v>22</v>
      </c>
      <c r="K10" s="203" t="s">
        <v>67</v>
      </c>
      <c r="L10" s="10" t="s">
        <v>17</v>
      </c>
      <c r="M10" s="10" t="s">
        <v>17</v>
      </c>
      <c r="N10" s="112" t="s">
        <v>66</v>
      </c>
      <c r="O10" s="201" t="s">
        <v>19</v>
      </c>
      <c r="P10" s="201" t="s">
        <v>19</v>
      </c>
      <c r="Q10" s="201" t="s">
        <v>19</v>
      </c>
      <c r="R10" s="201" t="s">
        <v>19</v>
      </c>
      <c r="S10" s="201" t="s">
        <v>19</v>
      </c>
      <c r="T10" s="201" t="s">
        <v>19</v>
      </c>
      <c r="U10" s="239" t="s">
        <v>20</v>
      </c>
      <c r="V10" s="239" t="s">
        <v>20</v>
      </c>
      <c r="W10" s="239" t="s">
        <v>20</v>
      </c>
    </row>
    <row r="11" spans="1:23" ht="16.5" x14ac:dyDescent="0.3">
      <c r="A11" s="352"/>
      <c r="B11" s="153">
        <v>4</v>
      </c>
      <c r="C11" s="106" t="s">
        <v>65</v>
      </c>
      <c r="D11" s="195" t="s">
        <v>22</v>
      </c>
      <c r="E11" s="195" t="s">
        <v>22</v>
      </c>
      <c r="F11" s="195" t="s">
        <v>22</v>
      </c>
      <c r="G11" s="195" t="s">
        <v>22</v>
      </c>
      <c r="H11" s="195" t="s">
        <v>22</v>
      </c>
      <c r="I11" s="195" t="s">
        <v>22</v>
      </c>
      <c r="J11" s="195" t="s">
        <v>22</v>
      </c>
      <c r="K11" s="203" t="s">
        <v>67</v>
      </c>
      <c r="L11" s="10" t="s">
        <v>17</v>
      </c>
      <c r="M11" s="10" t="s">
        <v>17</v>
      </c>
      <c r="N11" s="112" t="s">
        <v>66</v>
      </c>
      <c r="O11" s="201" t="s">
        <v>19</v>
      </c>
      <c r="P11" s="201" t="s">
        <v>19</v>
      </c>
      <c r="Q11" s="201" t="s">
        <v>19</v>
      </c>
      <c r="R11" s="201" t="s">
        <v>19</v>
      </c>
      <c r="S11" s="201" t="s">
        <v>19</v>
      </c>
      <c r="T11" s="201" t="s">
        <v>19</v>
      </c>
      <c r="U11" s="239" t="s">
        <v>20</v>
      </c>
      <c r="V11" s="239" t="s">
        <v>20</v>
      </c>
      <c r="W11" s="239" t="s">
        <v>20</v>
      </c>
    </row>
    <row r="12" spans="1:23" x14ac:dyDescent="0.25">
      <c r="A12" s="240"/>
      <c r="B12" s="236"/>
      <c r="C12" s="241">
        <v>43145</v>
      </c>
      <c r="D12" s="242">
        <v>43152</v>
      </c>
      <c r="E12" s="231">
        <v>43159</v>
      </c>
      <c r="F12" s="231">
        <v>43166</v>
      </c>
      <c r="G12" s="233">
        <v>43173</v>
      </c>
      <c r="H12" s="231">
        <v>43180</v>
      </c>
      <c r="I12" s="111">
        <v>43187</v>
      </c>
      <c r="J12" s="232">
        <v>43194</v>
      </c>
      <c r="K12" s="231">
        <v>43201</v>
      </c>
      <c r="L12" s="231">
        <v>43208</v>
      </c>
      <c r="M12" s="233">
        <v>43215</v>
      </c>
      <c r="N12" s="231">
        <v>43222</v>
      </c>
      <c r="O12" s="114">
        <v>43229</v>
      </c>
      <c r="P12" s="243">
        <v>43236</v>
      </c>
      <c r="Q12" s="231">
        <v>43243</v>
      </c>
      <c r="R12" s="231">
        <v>43250</v>
      </c>
      <c r="S12" s="231">
        <v>43257</v>
      </c>
      <c r="T12" s="231">
        <v>43264</v>
      </c>
      <c r="U12" s="230">
        <v>43271</v>
      </c>
      <c r="V12" s="231">
        <v>43278</v>
      </c>
      <c r="W12" s="233">
        <v>43285</v>
      </c>
    </row>
    <row r="13" spans="1:23" ht="15" customHeight="1" x14ac:dyDescent="0.3">
      <c r="A13" s="352" t="s">
        <v>3</v>
      </c>
      <c r="B13" s="152">
        <v>1</v>
      </c>
      <c r="C13" s="106" t="s">
        <v>65</v>
      </c>
      <c r="D13" s="244" t="s">
        <v>18</v>
      </c>
      <c r="E13" s="244" t="s">
        <v>18</v>
      </c>
      <c r="F13" s="244" t="s">
        <v>18</v>
      </c>
      <c r="G13" s="244" t="s">
        <v>18</v>
      </c>
      <c r="H13" s="244" t="s">
        <v>18</v>
      </c>
      <c r="I13" s="244" t="s">
        <v>18</v>
      </c>
      <c r="J13" s="244" t="s">
        <v>18</v>
      </c>
      <c r="K13" s="203" t="s">
        <v>67</v>
      </c>
      <c r="L13" s="244" t="s">
        <v>18</v>
      </c>
      <c r="M13" s="244" t="s">
        <v>18</v>
      </c>
      <c r="N13" s="244" t="s">
        <v>18</v>
      </c>
      <c r="O13" s="244" t="s">
        <v>18</v>
      </c>
      <c r="P13" s="244" t="s">
        <v>18</v>
      </c>
      <c r="Q13" s="244" t="s">
        <v>18</v>
      </c>
      <c r="R13" s="244" t="s">
        <v>18</v>
      </c>
      <c r="S13" s="244" t="s">
        <v>18</v>
      </c>
      <c r="T13" s="244" t="s">
        <v>18</v>
      </c>
      <c r="U13" s="244" t="s">
        <v>18</v>
      </c>
      <c r="V13" s="244" t="s">
        <v>18</v>
      </c>
      <c r="W13" s="113" t="s">
        <v>69</v>
      </c>
    </row>
    <row r="14" spans="1:23" ht="16.5" x14ac:dyDescent="0.3">
      <c r="A14" s="352"/>
      <c r="B14" s="152">
        <v>2</v>
      </c>
      <c r="C14" s="106" t="s">
        <v>65</v>
      </c>
      <c r="D14" s="244" t="s">
        <v>18</v>
      </c>
      <c r="E14" s="244" t="s">
        <v>18</v>
      </c>
      <c r="F14" s="244" t="s">
        <v>18</v>
      </c>
      <c r="G14" s="244" t="s">
        <v>18</v>
      </c>
      <c r="H14" s="244" t="s">
        <v>18</v>
      </c>
      <c r="I14" s="244" t="s">
        <v>18</v>
      </c>
      <c r="J14" s="244" t="s">
        <v>18</v>
      </c>
      <c r="K14" s="203" t="s">
        <v>67</v>
      </c>
      <c r="L14" s="244" t="s">
        <v>18</v>
      </c>
      <c r="M14" s="244" t="s">
        <v>18</v>
      </c>
      <c r="N14" s="244" t="s">
        <v>18</v>
      </c>
      <c r="O14" s="244" t="s">
        <v>18</v>
      </c>
      <c r="P14" s="244" t="s">
        <v>18</v>
      </c>
      <c r="Q14" s="244" t="s">
        <v>18</v>
      </c>
      <c r="R14" s="244" t="s">
        <v>18</v>
      </c>
      <c r="S14" s="244" t="s">
        <v>18</v>
      </c>
      <c r="T14" s="244" t="s">
        <v>18</v>
      </c>
      <c r="U14" s="244" t="s">
        <v>18</v>
      </c>
      <c r="V14" s="244" t="s">
        <v>18</v>
      </c>
      <c r="W14" s="113" t="s">
        <v>69</v>
      </c>
    </row>
    <row r="15" spans="1:23" ht="16.5" x14ac:dyDescent="0.3">
      <c r="A15" s="352"/>
      <c r="B15" s="153">
        <v>3</v>
      </c>
      <c r="C15" s="106" t="s">
        <v>65</v>
      </c>
      <c r="D15" s="195" t="s">
        <v>22</v>
      </c>
      <c r="E15" s="195" t="s">
        <v>22</v>
      </c>
      <c r="F15" s="195" t="s">
        <v>22</v>
      </c>
      <c r="G15" s="195" t="s">
        <v>22</v>
      </c>
      <c r="H15" s="195" t="s">
        <v>22</v>
      </c>
      <c r="I15" s="195" t="s">
        <v>22</v>
      </c>
      <c r="J15" s="195" t="s">
        <v>22</v>
      </c>
      <c r="K15" s="203" t="s">
        <v>67</v>
      </c>
      <c r="L15" s="195" t="s">
        <v>22</v>
      </c>
      <c r="M15" s="246" t="s">
        <v>21</v>
      </c>
      <c r="N15" s="246" t="s">
        <v>21</v>
      </c>
      <c r="O15" s="246" t="s">
        <v>21</v>
      </c>
      <c r="P15" s="246" t="s">
        <v>21</v>
      </c>
      <c r="Q15" s="246" t="s">
        <v>21</v>
      </c>
      <c r="R15" s="246" t="s">
        <v>21</v>
      </c>
      <c r="S15" s="246" t="s">
        <v>21</v>
      </c>
      <c r="T15" s="247" t="s">
        <v>21</v>
      </c>
      <c r="U15" s="247" t="s">
        <v>21</v>
      </c>
      <c r="V15" s="244" t="s">
        <v>18</v>
      </c>
      <c r="W15" s="113" t="s">
        <v>69</v>
      </c>
    </row>
    <row r="16" spans="1:23" ht="16.5" x14ac:dyDescent="0.3">
      <c r="A16" s="352"/>
      <c r="B16" s="153">
        <v>4</v>
      </c>
      <c r="C16" s="106" t="s">
        <v>65</v>
      </c>
      <c r="D16" s="195" t="s">
        <v>22</v>
      </c>
      <c r="E16" s="195" t="s">
        <v>22</v>
      </c>
      <c r="F16" s="195" t="s">
        <v>22</v>
      </c>
      <c r="G16" s="195" t="s">
        <v>22</v>
      </c>
      <c r="H16" s="195" t="s">
        <v>22</v>
      </c>
      <c r="I16" s="195" t="s">
        <v>22</v>
      </c>
      <c r="J16" s="195" t="s">
        <v>22</v>
      </c>
      <c r="K16" s="203" t="s">
        <v>67</v>
      </c>
      <c r="L16" s="195" t="s">
        <v>22</v>
      </c>
      <c r="M16" s="246" t="s">
        <v>21</v>
      </c>
      <c r="N16" s="246" t="s">
        <v>21</v>
      </c>
      <c r="O16" s="246" t="s">
        <v>21</v>
      </c>
      <c r="P16" s="246" t="s">
        <v>21</v>
      </c>
      <c r="Q16" s="246" t="s">
        <v>21</v>
      </c>
      <c r="R16" s="246" t="s">
        <v>21</v>
      </c>
      <c r="S16" s="246" t="s">
        <v>21</v>
      </c>
      <c r="T16" s="247" t="s">
        <v>21</v>
      </c>
      <c r="U16" s="247" t="s">
        <v>21</v>
      </c>
      <c r="V16" s="244" t="s">
        <v>18</v>
      </c>
      <c r="W16" s="113" t="s">
        <v>69</v>
      </c>
    </row>
    <row r="17" spans="1:23" x14ac:dyDescent="0.25">
      <c r="A17" s="240"/>
      <c r="B17" s="236"/>
      <c r="C17" s="241">
        <v>43146</v>
      </c>
      <c r="D17" s="242">
        <v>43153</v>
      </c>
      <c r="E17" s="231">
        <v>43160</v>
      </c>
      <c r="F17" s="231">
        <v>43167</v>
      </c>
      <c r="G17" s="233">
        <v>43174</v>
      </c>
      <c r="H17" s="238">
        <v>43181</v>
      </c>
      <c r="I17" s="234">
        <v>43188</v>
      </c>
      <c r="J17" s="230">
        <v>43195</v>
      </c>
      <c r="K17" s="231">
        <v>43202</v>
      </c>
      <c r="L17" s="231">
        <v>43209</v>
      </c>
      <c r="M17" s="233">
        <v>43216</v>
      </c>
      <c r="N17" s="231">
        <v>43223</v>
      </c>
      <c r="O17" s="234">
        <v>43230</v>
      </c>
      <c r="P17" s="230">
        <v>43237</v>
      </c>
      <c r="Q17" s="231">
        <v>43244</v>
      </c>
      <c r="R17" s="231">
        <v>43251</v>
      </c>
      <c r="S17" s="230">
        <v>43258</v>
      </c>
      <c r="T17" s="231">
        <v>43265</v>
      </c>
      <c r="U17" s="231">
        <v>43272</v>
      </c>
      <c r="V17" s="233">
        <v>43279</v>
      </c>
      <c r="W17" s="231">
        <v>43286</v>
      </c>
    </row>
    <row r="18" spans="1:23" ht="15" customHeight="1" x14ac:dyDescent="0.3">
      <c r="A18" s="352" t="s">
        <v>4</v>
      </c>
      <c r="B18" s="153">
        <v>1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203" t="s">
        <v>67</v>
      </c>
      <c r="L18" s="17" t="s">
        <v>45</v>
      </c>
      <c r="M18" s="17" t="s">
        <v>45</v>
      </c>
      <c r="N18" s="17" t="s">
        <v>45</v>
      </c>
      <c r="O18" s="17" t="s">
        <v>45</v>
      </c>
      <c r="P18" s="17" t="s">
        <v>45</v>
      </c>
      <c r="Q18" s="17" t="s">
        <v>45</v>
      </c>
      <c r="R18" s="112" t="s">
        <v>66</v>
      </c>
      <c r="S18" s="17" t="s">
        <v>45</v>
      </c>
      <c r="T18" s="17" t="s">
        <v>45</v>
      </c>
      <c r="U18" s="239" t="s">
        <v>20</v>
      </c>
      <c r="V18" s="235" t="s">
        <v>20</v>
      </c>
      <c r="W18" s="113" t="s">
        <v>69</v>
      </c>
    </row>
    <row r="19" spans="1:23" ht="16.5" x14ac:dyDescent="0.3">
      <c r="A19" s="352"/>
      <c r="B19" s="153">
        <v>2</v>
      </c>
      <c r="C19" s="17" t="s">
        <v>45</v>
      </c>
      <c r="D19" s="17" t="s">
        <v>45</v>
      </c>
      <c r="E19" s="17" t="s">
        <v>45</v>
      </c>
      <c r="F19" s="17" t="s">
        <v>45</v>
      </c>
      <c r="G19" s="17" t="s">
        <v>45</v>
      </c>
      <c r="H19" s="17" t="s">
        <v>45</v>
      </c>
      <c r="I19" s="17" t="s">
        <v>45</v>
      </c>
      <c r="J19" s="17" t="s">
        <v>45</v>
      </c>
      <c r="K19" s="203" t="s">
        <v>67</v>
      </c>
      <c r="L19" s="17" t="s">
        <v>45</v>
      </c>
      <c r="M19" s="17" t="s">
        <v>45</v>
      </c>
      <c r="N19" s="17" t="s">
        <v>45</v>
      </c>
      <c r="O19" s="17" t="s">
        <v>45</v>
      </c>
      <c r="P19" s="17" t="s">
        <v>45</v>
      </c>
      <c r="Q19" s="17" t="s">
        <v>45</v>
      </c>
      <c r="R19" s="112" t="s">
        <v>66</v>
      </c>
      <c r="S19" s="17" t="s">
        <v>45</v>
      </c>
      <c r="T19" s="17" t="s">
        <v>45</v>
      </c>
      <c r="U19" s="239" t="s">
        <v>20</v>
      </c>
      <c r="V19" s="235" t="s">
        <v>20</v>
      </c>
      <c r="W19" s="113" t="s">
        <v>69</v>
      </c>
    </row>
    <row r="20" spans="1:23" ht="16.5" x14ac:dyDescent="0.3">
      <c r="A20" s="352"/>
      <c r="B20" s="153">
        <v>3</v>
      </c>
      <c r="C20" s="198" t="s">
        <v>45</v>
      </c>
      <c r="D20" s="245" t="s">
        <v>45</v>
      </c>
      <c r="E20" s="245" t="s">
        <v>45</v>
      </c>
      <c r="F20" s="245" t="s">
        <v>45</v>
      </c>
      <c r="G20" s="245" t="s">
        <v>45</v>
      </c>
      <c r="H20" s="245" t="s">
        <v>45</v>
      </c>
      <c r="I20" s="245" t="s">
        <v>45</v>
      </c>
      <c r="J20" s="245" t="s">
        <v>45</v>
      </c>
      <c r="K20" s="203" t="s">
        <v>67</v>
      </c>
      <c r="L20" s="245" t="s">
        <v>45</v>
      </c>
      <c r="M20" s="245" t="s">
        <v>45</v>
      </c>
      <c r="N20" s="245" t="s">
        <v>45</v>
      </c>
      <c r="O20" s="245" t="s">
        <v>45</v>
      </c>
      <c r="P20" s="245" t="s">
        <v>45</v>
      </c>
      <c r="Q20" s="245" t="s">
        <v>45</v>
      </c>
      <c r="R20" s="112" t="s">
        <v>66</v>
      </c>
      <c r="S20" s="245" t="s">
        <v>45</v>
      </c>
      <c r="T20" s="245" t="s">
        <v>45</v>
      </c>
      <c r="U20" s="239" t="s">
        <v>20</v>
      </c>
      <c r="V20" s="235" t="s">
        <v>20</v>
      </c>
      <c r="W20" s="113" t="s">
        <v>69</v>
      </c>
    </row>
    <row r="21" spans="1:23" ht="16.5" x14ac:dyDescent="0.3">
      <c r="A21" s="352"/>
      <c r="B21" s="153">
        <v>4</v>
      </c>
      <c r="C21" s="198" t="s">
        <v>45</v>
      </c>
      <c r="D21" s="245" t="s">
        <v>45</v>
      </c>
      <c r="E21" s="245" t="s">
        <v>45</v>
      </c>
      <c r="F21" s="245" t="s">
        <v>45</v>
      </c>
      <c r="G21" s="245" t="s">
        <v>45</v>
      </c>
      <c r="H21" s="245" t="s">
        <v>45</v>
      </c>
      <c r="I21" s="245" t="s">
        <v>45</v>
      </c>
      <c r="J21" s="245" t="s">
        <v>45</v>
      </c>
      <c r="K21" s="203" t="s">
        <v>67</v>
      </c>
      <c r="L21" s="245" t="s">
        <v>45</v>
      </c>
      <c r="M21" s="245" t="s">
        <v>45</v>
      </c>
      <c r="N21" s="245" t="s">
        <v>45</v>
      </c>
      <c r="O21" s="245" t="s">
        <v>45</v>
      </c>
      <c r="P21" s="245" t="s">
        <v>45</v>
      </c>
      <c r="Q21" s="245" t="s">
        <v>45</v>
      </c>
      <c r="R21" s="112" t="s">
        <v>66</v>
      </c>
      <c r="S21" s="245" t="s">
        <v>45</v>
      </c>
      <c r="T21" s="245" t="s">
        <v>45</v>
      </c>
      <c r="U21" s="239" t="s">
        <v>20</v>
      </c>
      <c r="V21" s="235" t="s">
        <v>20</v>
      </c>
      <c r="W21" s="113" t="s">
        <v>69</v>
      </c>
    </row>
    <row r="22" spans="1:23" x14ac:dyDescent="0.25">
      <c r="A22" s="240"/>
      <c r="B22" s="236"/>
      <c r="C22" s="241">
        <v>43147</v>
      </c>
      <c r="D22" s="228">
        <v>43154</v>
      </c>
      <c r="E22" s="231">
        <v>43161</v>
      </c>
      <c r="F22" s="231">
        <v>43168</v>
      </c>
      <c r="G22" s="233">
        <v>43175</v>
      </c>
      <c r="H22" s="108">
        <v>43182</v>
      </c>
      <c r="I22" s="232">
        <v>43189</v>
      </c>
      <c r="J22" s="231">
        <v>43196</v>
      </c>
      <c r="K22" s="231">
        <v>43203</v>
      </c>
      <c r="L22" s="231">
        <v>43210</v>
      </c>
      <c r="M22" s="233">
        <v>43217</v>
      </c>
      <c r="N22" s="231">
        <v>43224</v>
      </c>
      <c r="O22" s="232">
        <v>43231</v>
      </c>
      <c r="P22" s="231">
        <v>43238</v>
      </c>
      <c r="Q22" s="231">
        <v>43245</v>
      </c>
      <c r="R22" s="238">
        <v>43252</v>
      </c>
      <c r="S22" s="231">
        <v>43259</v>
      </c>
      <c r="T22" s="231">
        <v>43266</v>
      </c>
      <c r="U22" s="231">
        <v>43273</v>
      </c>
      <c r="V22" s="233">
        <v>43280</v>
      </c>
      <c r="W22" s="231">
        <v>43287</v>
      </c>
    </row>
    <row r="23" spans="1:23" ht="15" customHeight="1" x14ac:dyDescent="0.3">
      <c r="A23" s="352" t="s">
        <v>5</v>
      </c>
      <c r="B23" s="153">
        <v>1</v>
      </c>
      <c r="C23" s="246" t="s">
        <v>21</v>
      </c>
      <c r="D23" s="246" t="s">
        <v>21</v>
      </c>
      <c r="E23" s="246" t="s">
        <v>21</v>
      </c>
      <c r="F23" s="246" t="s">
        <v>21</v>
      </c>
      <c r="G23" s="246" t="s">
        <v>21</v>
      </c>
      <c r="H23" s="246" t="s">
        <v>21</v>
      </c>
      <c r="I23" s="112" t="s">
        <v>66</v>
      </c>
      <c r="J23" s="246" t="s">
        <v>21</v>
      </c>
      <c r="K23" s="203" t="s">
        <v>67</v>
      </c>
      <c r="L23" s="247" t="s">
        <v>21</v>
      </c>
      <c r="M23" s="247" t="s">
        <v>21</v>
      </c>
      <c r="N23" s="247" t="s">
        <v>21</v>
      </c>
      <c r="O23" s="247" t="s">
        <v>21</v>
      </c>
      <c r="P23" s="247" t="s">
        <v>21</v>
      </c>
      <c r="Q23" s="17" t="s">
        <v>45</v>
      </c>
      <c r="R23" s="245" t="s">
        <v>45</v>
      </c>
      <c r="S23" s="17" t="s">
        <v>45</v>
      </c>
      <c r="T23" s="245" t="s">
        <v>45</v>
      </c>
      <c r="U23" s="235" t="s">
        <v>20</v>
      </c>
      <c r="V23" s="112" t="s">
        <v>66</v>
      </c>
      <c r="W23" s="113" t="s">
        <v>70</v>
      </c>
    </row>
    <row r="24" spans="1:23" ht="16.5" x14ac:dyDescent="0.3">
      <c r="A24" s="352"/>
      <c r="B24" s="153">
        <v>2</v>
      </c>
      <c r="C24" s="246" t="s">
        <v>21</v>
      </c>
      <c r="D24" s="246" t="s">
        <v>21</v>
      </c>
      <c r="E24" s="246" t="s">
        <v>21</v>
      </c>
      <c r="F24" s="246" t="s">
        <v>21</v>
      </c>
      <c r="G24" s="246" t="s">
        <v>21</v>
      </c>
      <c r="H24" s="246" t="s">
        <v>21</v>
      </c>
      <c r="I24" s="112" t="s">
        <v>66</v>
      </c>
      <c r="J24" s="246" t="s">
        <v>21</v>
      </c>
      <c r="K24" s="203" t="s">
        <v>67</v>
      </c>
      <c r="L24" s="247" t="s">
        <v>21</v>
      </c>
      <c r="M24" s="247" t="s">
        <v>21</v>
      </c>
      <c r="N24" s="247" t="s">
        <v>21</v>
      </c>
      <c r="O24" s="247" t="s">
        <v>21</v>
      </c>
      <c r="P24" s="247" t="s">
        <v>21</v>
      </c>
      <c r="Q24" s="17" t="s">
        <v>45</v>
      </c>
      <c r="R24" s="245" t="s">
        <v>45</v>
      </c>
      <c r="S24" s="17" t="s">
        <v>45</v>
      </c>
      <c r="T24" s="245" t="s">
        <v>45</v>
      </c>
      <c r="U24" s="235" t="s">
        <v>20</v>
      </c>
      <c r="V24" s="112" t="s">
        <v>66</v>
      </c>
      <c r="W24" s="113" t="s">
        <v>70</v>
      </c>
    </row>
    <row r="25" spans="1:23" ht="16.5" x14ac:dyDescent="0.3">
      <c r="A25" s="352"/>
      <c r="B25" s="153">
        <v>3</v>
      </c>
      <c r="C25" s="247" t="s">
        <v>21</v>
      </c>
      <c r="D25" s="247" t="s">
        <v>21</v>
      </c>
      <c r="E25" s="247" t="s">
        <v>21</v>
      </c>
      <c r="F25" s="247" t="s">
        <v>21</v>
      </c>
      <c r="G25" s="247" t="s">
        <v>21</v>
      </c>
      <c r="H25" s="247" t="s">
        <v>21</v>
      </c>
      <c r="I25" s="112" t="s">
        <v>66</v>
      </c>
      <c r="J25" s="247" t="s">
        <v>21</v>
      </c>
      <c r="K25" s="203" t="s">
        <v>67</v>
      </c>
      <c r="L25" s="239" t="s">
        <v>20</v>
      </c>
      <c r="M25" s="239" t="s">
        <v>20</v>
      </c>
      <c r="N25" s="239" t="s">
        <v>20</v>
      </c>
      <c r="O25" s="239" t="s">
        <v>20</v>
      </c>
      <c r="P25" s="239" t="s">
        <v>20</v>
      </c>
      <c r="Q25" s="239" t="s">
        <v>20</v>
      </c>
      <c r="R25" s="239" t="s">
        <v>20</v>
      </c>
      <c r="S25" s="239" t="s">
        <v>20</v>
      </c>
      <c r="T25" s="239" t="s">
        <v>20</v>
      </c>
      <c r="U25" s="239" t="s">
        <v>20</v>
      </c>
      <c r="V25" s="112" t="s">
        <v>66</v>
      </c>
      <c r="W25" s="113" t="s">
        <v>70</v>
      </c>
    </row>
    <row r="26" spans="1:23" ht="16.5" x14ac:dyDescent="0.3">
      <c r="A26" s="352"/>
      <c r="B26" s="153">
        <v>4</v>
      </c>
      <c r="C26" s="247" t="s">
        <v>21</v>
      </c>
      <c r="D26" s="247" t="s">
        <v>21</v>
      </c>
      <c r="E26" s="247" t="s">
        <v>21</v>
      </c>
      <c r="F26" s="247" t="s">
        <v>21</v>
      </c>
      <c r="G26" s="247" t="s">
        <v>21</v>
      </c>
      <c r="H26" s="247" t="s">
        <v>21</v>
      </c>
      <c r="I26" s="112" t="s">
        <v>66</v>
      </c>
      <c r="J26" s="247" t="s">
        <v>21</v>
      </c>
      <c r="K26" s="203" t="s">
        <v>67</v>
      </c>
      <c r="L26" s="239" t="s">
        <v>20</v>
      </c>
      <c r="M26" s="239" t="s">
        <v>20</v>
      </c>
      <c r="N26" s="239" t="s">
        <v>20</v>
      </c>
      <c r="O26" s="239" t="s">
        <v>20</v>
      </c>
      <c r="P26" s="239" t="s">
        <v>20</v>
      </c>
      <c r="Q26" s="239" t="s">
        <v>20</v>
      </c>
      <c r="R26" s="239" t="s">
        <v>20</v>
      </c>
      <c r="S26" s="239" t="s">
        <v>20</v>
      </c>
      <c r="T26" s="239" t="s">
        <v>20</v>
      </c>
      <c r="U26" s="239" t="s">
        <v>20</v>
      </c>
      <c r="V26" s="112" t="s">
        <v>66</v>
      </c>
      <c r="W26" s="113" t="s">
        <v>70</v>
      </c>
    </row>
    <row r="27" spans="1:23" x14ac:dyDescent="0.25">
      <c r="A27" s="240"/>
      <c r="B27" s="236"/>
      <c r="C27" s="241">
        <v>43148</v>
      </c>
      <c r="D27" s="248">
        <v>43155</v>
      </c>
      <c r="E27" s="231">
        <v>43162</v>
      </c>
      <c r="F27" s="231">
        <v>43169</v>
      </c>
      <c r="G27" s="233">
        <v>43176</v>
      </c>
      <c r="H27" s="108">
        <v>43183</v>
      </c>
      <c r="I27" s="232">
        <v>43190</v>
      </c>
      <c r="J27" s="231">
        <v>43197</v>
      </c>
      <c r="K27" s="231">
        <v>43204</v>
      </c>
      <c r="L27" s="233">
        <v>43211</v>
      </c>
      <c r="M27" s="231">
        <v>43218</v>
      </c>
      <c r="N27" s="234">
        <v>43225</v>
      </c>
      <c r="O27" s="231">
        <v>43232</v>
      </c>
      <c r="P27" s="231">
        <v>43239</v>
      </c>
      <c r="Q27" s="231">
        <v>43246</v>
      </c>
      <c r="R27" s="230">
        <v>43253</v>
      </c>
      <c r="S27" s="231">
        <v>43260</v>
      </c>
      <c r="T27" s="231">
        <v>43267</v>
      </c>
      <c r="U27" s="231">
        <v>43274</v>
      </c>
      <c r="V27" s="233">
        <v>43281</v>
      </c>
      <c r="W27" s="231">
        <v>43288</v>
      </c>
    </row>
    <row r="28" spans="1:23" ht="15" customHeight="1" x14ac:dyDescent="0.3">
      <c r="A28" s="351" t="s">
        <v>6</v>
      </c>
      <c r="B28" s="152">
        <v>1</v>
      </c>
      <c r="C28" s="196"/>
      <c r="D28" s="195" t="s">
        <v>22</v>
      </c>
      <c r="E28" s="87"/>
      <c r="F28" s="195" t="s">
        <v>22</v>
      </c>
      <c r="G28" s="196"/>
      <c r="H28" s="195" t="s">
        <v>22</v>
      </c>
      <c r="I28" s="241"/>
      <c r="J28" s="195" t="s">
        <v>22</v>
      </c>
      <c r="K28" s="10" t="s">
        <v>17</v>
      </c>
      <c r="L28" s="112" t="s">
        <v>66</v>
      </c>
      <c r="M28" s="10" t="s">
        <v>17</v>
      </c>
      <c r="N28" s="55"/>
      <c r="O28" s="17" t="s">
        <v>45</v>
      </c>
      <c r="P28" s="17" t="s">
        <v>45</v>
      </c>
      <c r="Q28" s="86"/>
      <c r="R28" s="246" t="s">
        <v>21</v>
      </c>
      <c r="S28" s="17" t="s">
        <v>45</v>
      </c>
      <c r="T28" s="57"/>
      <c r="U28" s="235" t="s">
        <v>20</v>
      </c>
      <c r="V28" s="89"/>
      <c r="W28" s="249"/>
    </row>
    <row r="29" spans="1:23" ht="16.5" x14ac:dyDescent="0.3">
      <c r="A29" s="351"/>
      <c r="B29" s="152">
        <v>2</v>
      </c>
      <c r="C29" s="196"/>
      <c r="D29" s="195" t="s">
        <v>22</v>
      </c>
      <c r="E29" s="87"/>
      <c r="F29" s="195" t="s">
        <v>22</v>
      </c>
      <c r="G29" s="196"/>
      <c r="H29" s="195" t="s">
        <v>22</v>
      </c>
      <c r="I29" s="249"/>
      <c r="J29" s="195" t="s">
        <v>22</v>
      </c>
      <c r="K29" s="10" t="s">
        <v>17</v>
      </c>
      <c r="L29" s="112" t="s">
        <v>66</v>
      </c>
      <c r="M29" s="10" t="s">
        <v>17</v>
      </c>
      <c r="N29" s="55"/>
      <c r="O29" s="17" t="s">
        <v>45</v>
      </c>
      <c r="P29" s="17" t="s">
        <v>45</v>
      </c>
      <c r="Q29" s="86"/>
      <c r="R29" s="246" t="s">
        <v>21</v>
      </c>
      <c r="S29" s="17" t="s">
        <v>45</v>
      </c>
      <c r="T29" s="57"/>
      <c r="U29" s="235" t="s">
        <v>20</v>
      </c>
      <c r="V29" s="89"/>
      <c r="W29" s="249"/>
    </row>
    <row r="30" spans="1:23" ht="16.5" x14ac:dyDescent="0.3">
      <c r="A30" s="351"/>
      <c r="B30" s="152">
        <v>3</v>
      </c>
      <c r="C30" s="196"/>
      <c r="D30" s="195" t="s">
        <v>22</v>
      </c>
      <c r="E30" s="87"/>
      <c r="F30" s="195" t="s">
        <v>22</v>
      </c>
      <c r="G30" s="196"/>
      <c r="H30" s="195" t="s">
        <v>22</v>
      </c>
      <c r="I30" s="56"/>
      <c r="J30" s="195" t="s">
        <v>22</v>
      </c>
      <c r="K30" s="10"/>
      <c r="L30" s="112" t="s">
        <v>66</v>
      </c>
      <c r="M30" s="10" t="s">
        <v>17</v>
      </c>
      <c r="N30" s="55"/>
      <c r="O30" s="245" t="s">
        <v>45</v>
      </c>
      <c r="P30" s="245" t="s">
        <v>45</v>
      </c>
      <c r="Q30" s="86"/>
      <c r="R30" s="247" t="s">
        <v>21</v>
      </c>
      <c r="S30" s="245" t="s">
        <v>45</v>
      </c>
      <c r="T30" s="57"/>
      <c r="U30" s="239" t="s">
        <v>20</v>
      </c>
      <c r="V30" s="70"/>
      <c r="W30" s="56"/>
    </row>
    <row r="31" spans="1:23" ht="16.5" x14ac:dyDescent="0.3">
      <c r="A31" s="351"/>
      <c r="B31" s="152">
        <v>4</v>
      </c>
      <c r="C31" s="196"/>
      <c r="D31" s="195" t="s">
        <v>22</v>
      </c>
      <c r="E31" s="87"/>
      <c r="F31" s="195" t="s">
        <v>22</v>
      </c>
      <c r="G31" s="196"/>
      <c r="H31" s="195" t="s">
        <v>22</v>
      </c>
      <c r="I31" s="56"/>
      <c r="J31" s="195" t="s">
        <v>22</v>
      </c>
      <c r="K31" s="10"/>
      <c r="L31" s="112" t="s">
        <v>66</v>
      </c>
      <c r="M31" s="10" t="s">
        <v>17</v>
      </c>
      <c r="N31" s="55"/>
      <c r="O31" s="245" t="s">
        <v>45</v>
      </c>
      <c r="P31" s="245" t="s">
        <v>45</v>
      </c>
      <c r="Q31" s="86"/>
      <c r="R31" s="247" t="s">
        <v>21</v>
      </c>
      <c r="S31" s="245" t="s">
        <v>45</v>
      </c>
      <c r="T31" s="57"/>
      <c r="U31" s="239" t="s">
        <v>20</v>
      </c>
      <c r="V31" s="70"/>
      <c r="W31" s="56"/>
    </row>
    <row r="32" spans="1:23" ht="15.75" thickBot="1" x14ac:dyDescent="0.3">
      <c r="A32" s="250"/>
      <c r="B32" s="251"/>
      <c r="C32" s="104"/>
      <c r="D32" s="117"/>
      <c r="E32" s="252"/>
      <c r="F32" s="118"/>
      <c r="G32" s="107"/>
      <c r="H32" s="118"/>
      <c r="I32" s="117"/>
      <c r="J32" s="118"/>
      <c r="K32" s="253"/>
      <c r="L32" s="118"/>
      <c r="M32" s="117"/>
      <c r="N32" s="107"/>
      <c r="O32" s="254"/>
      <c r="P32" s="255"/>
      <c r="Q32" s="256"/>
      <c r="R32" s="256"/>
      <c r="S32" s="56"/>
      <c r="T32" s="119"/>
      <c r="U32" s="257"/>
      <c r="V32" s="258"/>
      <c r="W32" s="56"/>
    </row>
    <row r="33" spans="1:23" ht="15.75" x14ac:dyDescent="0.25">
      <c r="A33" s="338" t="s">
        <v>8</v>
      </c>
      <c r="B33" s="339"/>
      <c r="C33" s="340" t="s">
        <v>9</v>
      </c>
      <c r="D33" s="341"/>
      <c r="E33" s="341"/>
      <c r="F33" s="341"/>
      <c r="G33" s="342"/>
      <c r="H33" s="343" t="s">
        <v>10</v>
      </c>
      <c r="I33" s="341"/>
      <c r="J33" s="341"/>
      <c r="K33" s="344"/>
      <c r="L33" s="344"/>
      <c r="M33" s="344"/>
      <c r="N33" s="339"/>
      <c r="O33" s="21" t="s">
        <v>11</v>
      </c>
      <c r="P33" s="22" t="s">
        <v>12</v>
      </c>
      <c r="Q33" s="22" t="s">
        <v>13</v>
      </c>
      <c r="R33" s="22" t="s">
        <v>14</v>
      </c>
      <c r="S33" s="23" t="s">
        <v>15</v>
      </c>
      <c r="T33" s="5" t="s">
        <v>16</v>
      </c>
      <c r="U33" s="6"/>
      <c r="V33" s="305"/>
      <c r="W33" s="306"/>
    </row>
    <row r="34" spans="1:23" ht="15.75" customHeight="1" x14ac:dyDescent="0.25">
      <c r="A34" s="345" t="s">
        <v>17</v>
      </c>
      <c r="B34" s="346"/>
      <c r="C34" s="347" t="s">
        <v>31</v>
      </c>
      <c r="D34" s="347"/>
      <c r="E34" s="347"/>
      <c r="F34" s="347"/>
      <c r="G34" s="347"/>
      <c r="H34" s="348" t="s">
        <v>39</v>
      </c>
      <c r="I34" s="348"/>
      <c r="J34" s="348"/>
      <c r="K34" s="348"/>
      <c r="L34" s="348"/>
      <c r="M34" s="348"/>
      <c r="N34" s="348"/>
      <c r="O34" s="24">
        <v>60</v>
      </c>
      <c r="P34" s="24">
        <v>4</v>
      </c>
      <c r="Q34" s="25">
        <v>43150</v>
      </c>
      <c r="R34" s="25">
        <v>43283</v>
      </c>
      <c r="S34" s="26">
        <v>60</v>
      </c>
      <c r="T34" s="1"/>
      <c r="U34" s="2"/>
      <c r="V34" s="307"/>
      <c r="W34" s="308"/>
    </row>
    <row r="35" spans="1:23" ht="15.75" customHeight="1" x14ac:dyDescent="0.25">
      <c r="A35" s="330" t="s">
        <v>18</v>
      </c>
      <c r="B35" s="331"/>
      <c r="C35" s="332" t="s">
        <v>24</v>
      </c>
      <c r="D35" s="332"/>
      <c r="E35" s="332"/>
      <c r="F35" s="332"/>
      <c r="G35" s="332"/>
      <c r="H35" s="333" t="s">
        <v>40</v>
      </c>
      <c r="I35" s="333"/>
      <c r="J35" s="333"/>
      <c r="K35" s="333"/>
      <c r="L35" s="333"/>
      <c r="M35" s="333"/>
      <c r="N35" s="333"/>
      <c r="O35" s="259">
        <v>40</v>
      </c>
      <c r="P35" s="259">
        <v>2</v>
      </c>
      <c r="Q35" s="260">
        <v>43152</v>
      </c>
      <c r="R35" s="260">
        <v>43278</v>
      </c>
      <c r="S35" s="261">
        <v>40</v>
      </c>
      <c r="T35" s="1"/>
      <c r="U35" s="2"/>
      <c r="V35" s="307"/>
      <c r="W35" s="308"/>
    </row>
    <row r="36" spans="1:23" ht="15.75" customHeight="1" x14ac:dyDescent="0.25">
      <c r="A36" s="334" t="s">
        <v>19</v>
      </c>
      <c r="B36" s="335"/>
      <c r="C36" s="336" t="s">
        <v>25</v>
      </c>
      <c r="D36" s="336"/>
      <c r="E36" s="336"/>
      <c r="F36" s="336"/>
      <c r="G36" s="336"/>
      <c r="H36" s="337" t="s">
        <v>126</v>
      </c>
      <c r="I36" s="337"/>
      <c r="J36" s="337"/>
      <c r="K36" s="337"/>
      <c r="L36" s="337"/>
      <c r="M36" s="337"/>
      <c r="N36" s="337"/>
      <c r="O36" s="262">
        <v>40</v>
      </c>
      <c r="P36" s="262">
        <v>2</v>
      </c>
      <c r="Q36" s="263">
        <v>43207</v>
      </c>
      <c r="R36" s="263">
        <v>43263</v>
      </c>
      <c r="S36" s="264">
        <v>34</v>
      </c>
      <c r="T36" s="1"/>
      <c r="U36" s="307"/>
      <c r="V36" s="307"/>
      <c r="W36" s="308"/>
    </row>
    <row r="37" spans="1:23" ht="15.75" customHeight="1" x14ac:dyDescent="0.25">
      <c r="A37" s="322" t="s">
        <v>20</v>
      </c>
      <c r="B37" s="323"/>
      <c r="C37" s="324" t="s">
        <v>26</v>
      </c>
      <c r="D37" s="324"/>
      <c r="E37" s="324"/>
      <c r="F37" s="324"/>
      <c r="G37" s="324"/>
      <c r="H37" s="325" t="s">
        <v>30</v>
      </c>
      <c r="I37" s="325"/>
      <c r="J37" s="325"/>
      <c r="K37" s="325"/>
      <c r="L37" s="325"/>
      <c r="M37" s="325"/>
      <c r="N37" s="325"/>
      <c r="O37" s="265">
        <v>60</v>
      </c>
      <c r="P37" s="265">
        <v>4</v>
      </c>
      <c r="Q37" s="266">
        <v>43150</v>
      </c>
      <c r="R37" s="266">
        <v>43284</v>
      </c>
      <c r="S37" s="267">
        <v>60</v>
      </c>
      <c r="T37" s="309"/>
      <c r="U37" s="307"/>
      <c r="V37" s="307"/>
      <c r="W37" s="308"/>
    </row>
    <row r="38" spans="1:23" ht="15.75" customHeight="1" x14ac:dyDescent="0.25">
      <c r="A38" s="326" t="s">
        <v>21</v>
      </c>
      <c r="B38" s="327"/>
      <c r="C38" s="328" t="s">
        <v>27</v>
      </c>
      <c r="D38" s="328"/>
      <c r="E38" s="328"/>
      <c r="F38" s="328"/>
      <c r="G38" s="328"/>
      <c r="H38" s="329" t="s">
        <v>29</v>
      </c>
      <c r="I38" s="329"/>
      <c r="J38" s="329"/>
      <c r="K38" s="329"/>
      <c r="L38" s="329"/>
      <c r="M38" s="329"/>
      <c r="N38" s="329"/>
      <c r="O38" s="268">
        <v>60</v>
      </c>
      <c r="P38" s="268">
        <v>4</v>
      </c>
      <c r="Q38" s="269">
        <v>43147</v>
      </c>
      <c r="R38" s="269">
        <v>43253</v>
      </c>
      <c r="S38" s="270">
        <v>60</v>
      </c>
      <c r="T38" s="1"/>
      <c r="U38" s="307"/>
      <c r="V38" s="307"/>
      <c r="W38" s="308"/>
    </row>
    <row r="39" spans="1:23" ht="15.75" customHeight="1" x14ac:dyDescent="0.25">
      <c r="A39" s="312" t="s">
        <v>22</v>
      </c>
      <c r="B39" s="313"/>
      <c r="C39" s="314" t="s">
        <v>28</v>
      </c>
      <c r="D39" s="314"/>
      <c r="E39" s="314"/>
      <c r="F39" s="314"/>
      <c r="G39" s="314"/>
      <c r="H39" s="315" t="s">
        <v>42</v>
      </c>
      <c r="I39" s="315"/>
      <c r="J39" s="315"/>
      <c r="K39" s="315"/>
      <c r="L39" s="315"/>
      <c r="M39" s="315"/>
      <c r="N39" s="315"/>
      <c r="O39" s="271">
        <v>60</v>
      </c>
      <c r="P39" s="271">
        <v>4</v>
      </c>
      <c r="Q39" s="272">
        <v>43151</v>
      </c>
      <c r="R39" s="272">
        <v>43208</v>
      </c>
      <c r="S39" s="273">
        <v>60</v>
      </c>
      <c r="T39" s="299" t="s">
        <v>120</v>
      </c>
      <c r="U39" s="300"/>
      <c r="V39" s="300"/>
      <c r="W39" s="301"/>
    </row>
    <row r="40" spans="1:23" ht="15.75" customHeight="1" x14ac:dyDescent="0.25">
      <c r="A40" s="316" t="s">
        <v>23</v>
      </c>
      <c r="B40" s="317"/>
      <c r="C40" s="318" t="s">
        <v>68</v>
      </c>
      <c r="D40" s="319"/>
      <c r="E40" s="319"/>
      <c r="F40" s="319"/>
      <c r="G40" s="320"/>
      <c r="H40" s="321" t="s">
        <v>29</v>
      </c>
      <c r="I40" s="321"/>
      <c r="J40" s="321"/>
      <c r="K40" s="321"/>
      <c r="L40" s="321"/>
      <c r="M40" s="321"/>
      <c r="N40" s="321"/>
      <c r="O40" s="207">
        <v>100</v>
      </c>
      <c r="P40" s="207">
        <v>6</v>
      </c>
      <c r="Q40" s="208">
        <v>43146</v>
      </c>
      <c r="R40" s="208">
        <v>43279</v>
      </c>
      <c r="S40" s="209">
        <v>100</v>
      </c>
      <c r="T40" s="1"/>
      <c r="U40" s="307"/>
      <c r="V40" s="307"/>
      <c r="W40" s="308"/>
    </row>
    <row r="41" spans="1:23" ht="16.5" thickBot="1" x14ac:dyDescent="0.3">
      <c r="A41" s="302" t="s">
        <v>15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4"/>
      <c r="O41" s="45">
        <f>SUM(O34:O40)</f>
        <v>420</v>
      </c>
      <c r="P41" s="45">
        <f>SUM(P34:P40)</f>
        <v>26</v>
      </c>
      <c r="Q41" s="45"/>
      <c r="R41" s="45"/>
      <c r="S41" s="45"/>
      <c r="T41" s="4"/>
      <c r="U41" s="310"/>
      <c r="V41" s="310"/>
      <c r="W41" s="311"/>
    </row>
  </sheetData>
  <mergeCells count="41">
    <mergeCell ref="A1:W1"/>
    <mergeCell ref="A28:A31"/>
    <mergeCell ref="A3:A7"/>
    <mergeCell ref="A8:A11"/>
    <mergeCell ref="A13:A16"/>
    <mergeCell ref="A18:A21"/>
    <mergeCell ref="A23:A26"/>
    <mergeCell ref="A33:B33"/>
    <mergeCell ref="C33:G33"/>
    <mergeCell ref="H33:N33"/>
    <mergeCell ref="A34:B34"/>
    <mergeCell ref="C34:G34"/>
    <mergeCell ref="H34:N34"/>
    <mergeCell ref="A35:B35"/>
    <mergeCell ref="C35:G35"/>
    <mergeCell ref="H35:N35"/>
    <mergeCell ref="A36:B36"/>
    <mergeCell ref="C36:G36"/>
    <mergeCell ref="H36:N36"/>
    <mergeCell ref="A37:B37"/>
    <mergeCell ref="C37:G37"/>
    <mergeCell ref="H37:N37"/>
    <mergeCell ref="A38:B38"/>
    <mergeCell ref="C38:G38"/>
    <mergeCell ref="H38:N38"/>
    <mergeCell ref="T39:W39"/>
    <mergeCell ref="A41:N41"/>
    <mergeCell ref="V33:W33"/>
    <mergeCell ref="V34:W34"/>
    <mergeCell ref="V35:W35"/>
    <mergeCell ref="U36:W36"/>
    <mergeCell ref="T37:W37"/>
    <mergeCell ref="U38:W38"/>
    <mergeCell ref="U40:W40"/>
    <mergeCell ref="U41:W41"/>
    <mergeCell ref="A39:B39"/>
    <mergeCell ref="C39:G39"/>
    <mergeCell ref="H39:N39"/>
    <mergeCell ref="A40:B40"/>
    <mergeCell ref="C40:G40"/>
    <mergeCell ref="H40:N40"/>
  </mergeCells>
  <pageMargins left="0.25" right="0.25" top="0.75" bottom="0.75" header="0.3" footer="0.3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62" zoomScaleNormal="62" workbookViewId="0">
      <selection activeCell="AA19" sqref="AA19:AA22"/>
    </sheetView>
  </sheetViews>
  <sheetFormatPr defaultRowHeight="15" x14ac:dyDescent="0.25"/>
  <sheetData>
    <row r="1" spans="1:29" ht="20.25" x14ac:dyDescent="0.3">
      <c r="A1" s="379" t="s">
        <v>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69"/>
      <c r="Z1" s="69"/>
      <c r="AA1" s="69"/>
      <c r="AB1" s="69"/>
      <c r="AC1" s="92"/>
    </row>
    <row r="2" spans="1:29" x14ac:dyDescent="0.25">
      <c r="A2" s="47" t="s">
        <v>7</v>
      </c>
      <c r="B2" s="47"/>
      <c r="C2" s="95" t="s">
        <v>32</v>
      </c>
      <c r="D2" s="63"/>
      <c r="E2" s="64"/>
      <c r="F2" s="65"/>
      <c r="G2" s="95"/>
      <c r="H2" s="96"/>
      <c r="I2" s="96" t="s">
        <v>33</v>
      </c>
      <c r="J2" s="96"/>
      <c r="K2" s="97"/>
      <c r="L2" s="68"/>
      <c r="M2" s="63"/>
      <c r="N2" s="64" t="s">
        <v>34</v>
      </c>
      <c r="O2" s="64"/>
      <c r="P2" s="65"/>
      <c r="Q2" s="381" t="s">
        <v>35</v>
      </c>
      <c r="R2" s="382"/>
      <c r="S2" s="382"/>
      <c r="T2" s="382"/>
      <c r="U2" s="383"/>
      <c r="V2" s="381" t="s">
        <v>36</v>
      </c>
      <c r="W2" s="382"/>
      <c r="X2" s="382"/>
      <c r="Y2" s="382"/>
      <c r="Z2" s="383"/>
      <c r="AA2" s="97"/>
      <c r="AB2" s="97" t="s">
        <v>38</v>
      </c>
      <c r="AC2" s="90"/>
    </row>
    <row r="3" spans="1:29" x14ac:dyDescent="0.25">
      <c r="A3" s="7" t="s">
        <v>0</v>
      </c>
      <c r="B3" s="8"/>
      <c r="C3" s="9"/>
      <c r="D3" s="9">
        <v>19</v>
      </c>
      <c r="E3" s="66">
        <v>26</v>
      </c>
      <c r="F3" s="66"/>
      <c r="G3" s="71"/>
      <c r="H3" s="66">
        <v>5</v>
      </c>
      <c r="I3" s="72">
        <v>12</v>
      </c>
      <c r="J3" s="49">
        <v>19</v>
      </c>
      <c r="K3" s="73">
        <v>26</v>
      </c>
      <c r="L3" s="74"/>
      <c r="M3" s="48">
        <v>2</v>
      </c>
      <c r="N3" s="75">
        <v>9</v>
      </c>
      <c r="O3" s="74">
        <v>16</v>
      </c>
      <c r="P3" s="76">
        <v>23</v>
      </c>
      <c r="Q3" s="66">
        <v>30</v>
      </c>
      <c r="R3" s="66"/>
      <c r="S3" s="66">
        <v>7</v>
      </c>
      <c r="T3" s="48">
        <v>14</v>
      </c>
      <c r="U3" s="48">
        <v>21</v>
      </c>
      <c r="V3" s="48">
        <v>28</v>
      </c>
      <c r="W3" s="48"/>
      <c r="X3" s="75">
        <v>4</v>
      </c>
      <c r="Y3" s="48">
        <v>11</v>
      </c>
      <c r="Z3" s="73">
        <v>18</v>
      </c>
      <c r="AA3" s="73">
        <v>25</v>
      </c>
      <c r="AB3" s="73">
        <v>2</v>
      </c>
      <c r="AC3" s="48">
        <v>9</v>
      </c>
    </row>
    <row r="4" spans="1:29" x14ac:dyDescent="0.25">
      <c r="A4" s="352" t="s">
        <v>1</v>
      </c>
      <c r="B4" s="96">
        <v>1</v>
      </c>
      <c r="C4" s="50"/>
      <c r="D4" s="50" t="s">
        <v>17</v>
      </c>
      <c r="E4" s="50" t="s">
        <v>17</v>
      </c>
      <c r="F4" s="58"/>
      <c r="G4" s="57"/>
      <c r="H4" s="50" t="s">
        <v>17</v>
      </c>
      <c r="I4" s="50" t="s">
        <v>17</v>
      </c>
      <c r="J4" s="50" t="s">
        <v>17</v>
      </c>
      <c r="K4" s="50" t="s">
        <v>17</v>
      </c>
      <c r="L4" s="57"/>
      <c r="M4" s="50" t="s">
        <v>17</v>
      </c>
      <c r="N4" s="50" t="s">
        <v>17</v>
      </c>
      <c r="O4" s="50" t="s">
        <v>17</v>
      </c>
      <c r="P4" s="50" t="s">
        <v>17</v>
      </c>
      <c r="Q4" s="50" t="s">
        <v>17</v>
      </c>
      <c r="R4" s="50"/>
      <c r="S4" s="50" t="s">
        <v>17</v>
      </c>
      <c r="T4" s="50" t="s">
        <v>17</v>
      </c>
      <c r="U4" s="50" t="s">
        <v>17</v>
      </c>
      <c r="V4" s="50" t="s">
        <v>17</v>
      </c>
      <c r="W4" s="50"/>
      <c r="X4" s="10"/>
      <c r="Y4" s="10"/>
      <c r="Z4" s="10"/>
      <c r="AA4" s="51"/>
      <c r="AB4" s="51"/>
      <c r="AC4" s="17"/>
    </row>
    <row r="5" spans="1:29" x14ac:dyDescent="0.25">
      <c r="A5" s="352"/>
      <c r="B5" s="96">
        <v>2</v>
      </c>
      <c r="C5" s="50"/>
      <c r="D5" s="50" t="s">
        <v>17</v>
      </c>
      <c r="E5" s="50" t="s">
        <v>17</v>
      </c>
      <c r="F5" s="58"/>
      <c r="G5" s="55"/>
      <c r="H5" s="50" t="s">
        <v>17</v>
      </c>
      <c r="I5" s="50" t="s">
        <v>17</v>
      </c>
      <c r="J5" s="50" t="s">
        <v>17</v>
      </c>
      <c r="K5" s="50" t="s">
        <v>17</v>
      </c>
      <c r="L5" s="57"/>
      <c r="M5" s="50" t="s">
        <v>17</v>
      </c>
      <c r="N5" s="50" t="s">
        <v>17</v>
      </c>
      <c r="O5" s="50" t="s">
        <v>17</v>
      </c>
      <c r="P5" s="50" t="s">
        <v>17</v>
      </c>
      <c r="Q5" s="50" t="s">
        <v>17</v>
      </c>
      <c r="R5" s="50"/>
      <c r="S5" s="50" t="s">
        <v>17</v>
      </c>
      <c r="T5" s="50" t="s">
        <v>17</v>
      </c>
      <c r="U5" s="50" t="s">
        <v>17</v>
      </c>
      <c r="V5" s="50" t="s">
        <v>17</v>
      </c>
      <c r="W5" s="50"/>
      <c r="X5" s="10"/>
      <c r="Y5" s="10"/>
      <c r="Z5" s="10"/>
      <c r="AA5" s="51"/>
      <c r="AB5" s="51"/>
      <c r="AC5" s="17"/>
    </row>
    <row r="6" spans="1:29" x14ac:dyDescent="0.25">
      <c r="A6" s="352"/>
      <c r="B6" s="96">
        <v>3</v>
      </c>
      <c r="C6" s="51"/>
      <c r="D6" s="50" t="s">
        <v>61</v>
      </c>
      <c r="E6" s="50" t="s">
        <v>61</v>
      </c>
      <c r="F6" s="59"/>
      <c r="G6" s="55"/>
      <c r="H6" s="50" t="s">
        <v>61</v>
      </c>
      <c r="I6" s="50" t="s">
        <v>61</v>
      </c>
      <c r="J6" s="50" t="s">
        <v>61</v>
      </c>
      <c r="K6" s="50" t="s">
        <v>61</v>
      </c>
      <c r="L6" s="57"/>
      <c r="M6" s="50" t="s">
        <v>61</v>
      </c>
      <c r="N6" s="50" t="s">
        <v>64</v>
      </c>
      <c r="O6" s="50" t="s">
        <v>64</v>
      </c>
      <c r="P6" s="50" t="s">
        <v>64</v>
      </c>
      <c r="Q6" s="50" t="s">
        <v>64</v>
      </c>
      <c r="R6" s="51"/>
      <c r="S6" s="50" t="s">
        <v>64</v>
      </c>
      <c r="T6" s="50" t="s">
        <v>64</v>
      </c>
      <c r="U6" s="50" t="s">
        <v>64</v>
      </c>
      <c r="V6" s="50" t="s">
        <v>64</v>
      </c>
      <c r="W6" s="51"/>
      <c r="X6" s="50" t="s">
        <v>64</v>
      </c>
      <c r="Y6" s="50" t="s">
        <v>64</v>
      </c>
      <c r="Z6" s="50" t="s">
        <v>64</v>
      </c>
      <c r="AA6" s="50" t="s">
        <v>64</v>
      </c>
      <c r="AB6" s="50" t="s">
        <v>64</v>
      </c>
      <c r="AC6" s="50" t="s">
        <v>64</v>
      </c>
    </row>
    <row r="7" spans="1:29" x14ac:dyDescent="0.25">
      <c r="A7" s="352"/>
      <c r="B7" s="96">
        <v>4</v>
      </c>
      <c r="C7" s="51"/>
      <c r="D7" s="50" t="s">
        <v>61</v>
      </c>
      <c r="E7" s="50" t="s">
        <v>61</v>
      </c>
      <c r="F7" s="59"/>
      <c r="G7" s="57"/>
      <c r="H7" s="50" t="s">
        <v>61</v>
      </c>
      <c r="I7" s="50" t="s">
        <v>61</v>
      </c>
      <c r="J7" s="50" t="s">
        <v>61</v>
      </c>
      <c r="K7" s="50" t="s">
        <v>61</v>
      </c>
      <c r="L7" s="57"/>
      <c r="M7" s="50" t="s">
        <v>61</v>
      </c>
      <c r="N7" s="50" t="s">
        <v>64</v>
      </c>
      <c r="O7" s="50" t="s">
        <v>64</v>
      </c>
      <c r="P7" s="50" t="s">
        <v>64</v>
      </c>
      <c r="Q7" s="50" t="s">
        <v>64</v>
      </c>
      <c r="R7" s="51"/>
      <c r="S7" s="50" t="s">
        <v>64</v>
      </c>
      <c r="T7" s="50" t="s">
        <v>64</v>
      </c>
      <c r="U7" s="50" t="s">
        <v>64</v>
      </c>
      <c r="V7" s="50" t="s">
        <v>64</v>
      </c>
      <c r="W7" s="51"/>
      <c r="X7" s="50" t="s">
        <v>64</v>
      </c>
      <c r="Y7" s="50" t="s">
        <v>64</v>
      </c>
      <c r="Z7" s="50" t="s">
        <v>64</v>
      </c>
      <c r="AA7" s="50" t="s">
        <v>64</v>
      </c>
      <c r="AB7" s="50" t="s">
        <v>64</v>
      </c>
      <c r="AC7" s="50" t="s">
        <v>64</v>
      </c>
    </row>
    <row r="8" spans="1:29" x14ac:dyDescent="0.25">
      <c r="A8" s="352"/>
      <c r="B8" s="96"/>
      <c r="C8" s="11"/>
      <c r="D8" s="11">
        <v>20</v>
      </c>
      <c r="E8" s="48">
        <v>27</v>
      </c>
      <c r="F8" s="48"/>
      <c r="G8" s="57"/>
      <c r="H8" s="48">
        <v>6</v>
      </c>
      <c r="I8" s="75">
        <v>13</v>
      </c>
      <c r="J8" s="52">
        <v>20</v>
      </c>
      <c r="K8" s="73">
        <v>27</v>
      </c>
      <c r="L8" s="74"/>
      <c r="M8" s="48">
        <v>3</v>
      </c>
      <c r="N8" s="75">
        <v>10</v>
      </c>
      <c r="O8" s="74">
        <v>17</v>
      </c>
      <c r="P8" s="73">
        <v>24</v>
      </c>
      <c r="Q8" s="48"/>
      <c r="R8" s="48">
        <v>1</v>
      </c>
      <c r="S8" s="48">
        <v>8</v>
      </c>
      <c r="T8" s="48">
        <v>15</v>
      </c>
      <c r="U8" s="48">
        <v>22</v>
      </c>
      <c r="V8" s="78">
        <v>29</v>
      </c>
      <c r="W8" s="48"/>
      <c r="X8" s="75">
        <v>5</v>
      </c>
      <c r="Y8" s="48">
        <v>12</v>
      </c>
      <c r="Z8" s="73">
        <v>19</v>
      </c>
      <c r="AA8" s="73">
        <v>26</v>
      </c>
      <c r="AB8" s="73">
        <v>3</v>
      </c>
      <c r="AC8" s="48"/>
    </row>
    <row r="9" spans="1:29" x14ac:dyDescent="0.25">
      <c r="A9" s="352" t="s">
        <v>2</v>
      </c>
      <c r="B9" s="96">
        <v>1</v>
      </c>
      <c r="C9" s="53"/>
      <c r="D9" s="53" t="s">
        <v>45</v>
      </c>
      <c r="E9" s="53" t="s">
        <v>45</v>
      </c>
      <c r="F9" s="60"/>
      <c r="G9" s="57"/>
      <c r="H9" s="53" t="s">
        <v>45</v>
      </c>
      <c r="I9" s="53" t="s">
        <v>45</v>
      </c>
      <c r="J9" s="53" t="s">
        <v>45</v>
      </c>
      <c r="K9" s="53" t="s">
        <v>45</v>
      </c>
      <c r="L9" s="57"/>
      <c r="M9" s="53" t="s">
        <v>45</v>
      </c>
      <c r="N9" s="53" t="s">
        <v>45</v>
      </c>
      <c r="O9" s="53" t="s">
        <v>45</v>
      </c>
      <c r="P9" s="53" t="s">
        <v>45</v>
      </c>
      <c r="Q9" s="46"/>
      <c r="R9" s="103" t="s">
        <v>44</v>
      </c>
      <c r="S9" s="53" t="s">
        <v>45</v>
      </c>
      <c r="T9" s="53" t="s">
        <v>45</v>
      </c>
      <c r="U9" s="53" t="s">
        <v>45</v>
      </c>
      <c r="V9" s="53" t="s">
        <v>45</v>
      </c>
      <c r="W9" s="46"/>
      <c r="X9" s="53" t="s">
        <v>45</v>
      </c>
      <c r="Y9" s="53" t="s">
        <v>45</v>
      </c>
      <c r="Z9" s="53" t="s">
        <v>45</v>
      </c>
      <c r="AA9" s="53" t="s">
        <v>45</v>
      </c>
      <c r="AB9" s="53" t="s">
        <v>45</v>
      </c>
      <c r="AC9" s="12"/>
    </row>
    <row r="10" spans="1:29" x14ac:dyDescent="0.25">
      <c r="A10" s="352"/>
      <c r="B10" s="96">
        <v>2</v>
      </c>
      <c r="C10" s="53"/>
      <c r="D10" s="53" t="s">
        <v>45</v>
      </c>
      <c r="E10" s="53" t="s">
        <v>45</v>
      </c>
      <c r="F10" s="60"/>
      <c r="G10" s="57"/>
      <c r="H10" s="53" t="s">
        <v>45</v>
      </c>
      <c r="I10" s="53" t="s">
        <v>45</v>
      </c>
      <c r="J10" s="53" t="s">
        <v>45</v>
      </c>
      <c r="K10" s="53" t="s">
        <v>45</v>
      </c>
      <c r="L10" s="57"/>
      <c r="M10" s="53" t="s">
        <v>45</v>
      </c>
      <c r="N10" s="53" t="s">
        <v>45</v>
      </c>
      <c r="O10" s="53" t="s">
        <v>45</v>
      </c>
      <c r="P10" s="53" t="s">
        <v>45</v>
      </c>
      <c r="Q10" s="46"/>
      <c r="R10" s="103" t="s">
        <v>44</v>
      </c>
      <c r="S10" s="53" t="s">
        <v>45</v>
      </c>
      <c r="T10" s="53" t="s">
        <v>45</v>
      </c>
      <c r="U10" s="53" t="s">
        <v>45</v>
      </c>
      <c r="V10" s="53" t="s">
        <v>45</v>
      </c>
      <c r="W10" s="46"/>
      <c r="X10" s="53" t="s">
        <v>45</v>
      </c>
      <c r="Y10" s="53" t="s">
        <v>45</v>
      </c>
      <c r="Z10" s="53" t="s">
        <v>45</v>
      </c>
      <c r="AA10" s="53" t="s">
        <v>45</v>
      </c>
      <c r="AB10" s="53" t="s">
        <v>45</v>
      </c>
      <c r="AC10" s="12"/>
    </row>
    <row r="11" spans="1:29" x14ac:dyDescent="0.25">
      <c r="A11" s="352"/>
      <c r="B11" s="96">
        <v>3</v>
      </c>
      <c r="C11" s="13"/>
      <c r="D11" s="53" t="s">
        <v>45</v>
      </c>
      <c r="E11" s="53" t="s">
        <v>45</v>
      </c>
      <c r="F11" s="61"/>
      <c r="G11" s="57"/>
      <c r="H11" s="53" t="s">
        <v>45</v>
      </c>
      <c r="I11" s="53" t="s">
        <v>45</v>
      </c>
      <c r="J11" s="53" t="s">
        <v>45</v>
      </c>
      <c r="K11" s="53" t="s">
        <v>45</v>
      </c>
      <c r="L11" s="57"/>
      <c r="M11" s="53" t="s">
        <v>45</v>
      </c>
      <c r="N11" s="53" t="s">
        <v>45</v>
      </c>
      <c r="O11" s="53" t="s">
        <v>45</v>
      </c>
      <c r="P11" s="53" t="s">
        <v>45</v>
      </c>
      <c r="Q11" s="13"/>
      <c r="R11" s="103" t="s">
        <v>44</v>
      </c>
      <c r="S11" s="53" t="s">
        <v>45</v>
      </c>
      <c r="T11" s="53" t="s">
        <v>45</v>
      </c>
      <c r="U11" s="53" t="s">
        <v>45</v>
      </c>
      <c r="V11" s="53" t="s">
        <v>45</v>
      </c>
      <c r="W11" s="13"/>
      <c r="X11" s="53" t="s">
        <v>45</v>
      </c>
      <c r="Y11" s="53" t="s">
        <v>45</v>
      </c>
      <c r="Z11" s="53" t="s">
        <v>45</v>
      </c>
      <c r="AA11" s="53" t="s">
        <v>45</v>
      </c>
      <c r="AB11" s="53" t="s">
        <v>45</v>
      </c>
      <c r="AC11" s="12"/>
    </row>
    <row r="12" spans="1:29" x14ac:dyDescent="0.25">
      <c r="A12" s="352"/>
      <c r="B12" s="96">
        <v>4</v>
      </c>
      <c r="C12" s="13"/>
      <c r="D12" s="53" t="s">
        <v>45</v>
      </c>
      <c r="E12" s="53" t="s">
        <v>45</v>
      </c>
      <c r="F12" s="61"/>
      <c r="G12" s="57"/>
      <c r="H12" s="53" t="s">
        <v>45</v>
      </c>
      <c r="I12" s="53" t="s">
        <v>45</v>
      </c>
      <c r="J12" s="53" t="s">
        <v>45</v>
      </c>
      <c r="K12" s="53" t="s">
        <v>45</v>
      </c>
      <c r="L12" s="57"/>
      <c r="M12" s="53" t="s">
        <v>45</v>
      </c>
      <c r="N12" s="53" t="s">
        <v>45</v>
      </c>
      <c r="O12" s="53" t="s">
        <v>45</v>
      </c>
      <c r="P12" s="53" t="s">
        <v>45</v>
      </c>
      <c r="Q12" s="13"/>
      <c r="R12" s="103" t="s">
        <v>44</v>
      </c>
      <c r="S12" s="53" t="s">
        <v>45</v>
      </c>
      <c r="T12" s="53" t="s">
        <v>45</v>
      </c>
      <c r="U12" s="53" t="s">
        <v>45</v>
      </c>
      <c r="V12" s="53" t="s">
        <v>45</v>
      </c>
      <c r="W12" s="13"/>
      <c r="X12" s="53" t="s">
        <v>45</v>
      </c>
      <c r="Y12" s="53" t="s">
        <v>45</v>
      </c>
      <c r="Z12" s="53" t="s">
        <v>45</v>
      </c>
      <c r="AA12" s="53" t="s">
        <v>45</v>
      </c>
      <c r="AB12" s="53" t="s">
        <v>45</v>
      </c>
      <c r="AC12" s="12"/>
    </row>
    <row r="13" spans="1:29" x14ac:dyDescent="0.25">
      <c r="A13" s="14"/>
      <c r="B13" s="96"/>
      <c r="C13" s="15"/>
      <c r="D13" s="16">
        <v>21</v>
      </c>
      <c r="E13" s="48">
        <v>28</v>
      </c>
      <c r="F13" s="57"/>
      <c r="G13" s="48"/>
      <c r="H13" s="75">
        <v>7</v>
      </c>
      <c r="I13" s="75">
        <v>14</v>
      </c>
      <c r="J13" s="54">
        <v>21</v>
      </c>
      <c r="K13" s="73">
        <v>28</v>
      </c>
      <c r="L13" s="79"/>
      <c r="M13" s="48">
        <v>4</v>
      </c>
      <c r="N13" s="75">
        <v>11</v>
      </c>
      <c r="O13" s="48">
        <v>18</v>
      </c>
      <c r="P13" s="80">
        <v>25</v>
      </c>
      <c r="Q13" s="81"/>
      <c r="R13" s="48">
        <v>2</v>
      </c>
      <c r="S13" s="48">
        <v>9</v>
      </c>
      <c r="T13" s="48">
        <v>16</v>
      </c>
      <c r="U13" s="48">
        <v>23</v>
      </c>
      <c r="V13" s="66">
        <v>30</v>
      </c>
      <c r="W13" s="48"/>
      <c r="X13" s="75">
        <v>6</v>
      </c>
      <c r="Y13" s="48">
        <v>13</v>
      </c>
      <c r="Z13" s="83">
        <v>20</v>
      </c>
      <c r="AA13" s="83">
        <v>27</v>
      </c>
      <c r="AB13" s="83">
        <v>4</v>
      </c>
      <c r="AC13" s="82"/>
    </row>
    <row r="14" spans="1:29" x14ac:dyDescent="0.25">
      <c r="A14" s="352" t="s">
        <v>3</v>
      </c>
      <c r="B14" s="47">
        <v>1</v>
      </c>
      <c r="C14" s="12"/>
      <c r="D14" s="10" t="s">
        <v>17</v>
      </c>
      <c r="E14" s="50" t="s">
        <v>17</v>
      </c>
      <c r="F14" s="55"/>
      <c r="G14" s="58"/>
      <c r="H14" s="50" t="s">
        <v>17</v>
      </c>
      <c r="I14" s="50" t="s">
        <v>17</v>
      </c>
      <c r="J14" s="50" t="s">
        <v>17</v>
      </c>
      <c r="K14" s="50" t="s">
        <v>17</v>
      </c>
      <c r="L14" s="57"/>
      <c r="M14" s="50" t="s">
        <v>17</v>
      </c>
      <c r="N14" s="50" t="s">
        <v>17</v>
      </c>
      <c r="O14" s="50" t="s">
        <v>17</v>
      </c>
      <c r="P14" s="50" t="s">
        <v>17</v>
      </c>
      <c r="Q14" s="79"/>
      <c r="R14" s="50" t="s">
        <v>17</v>
      </c>
      <c r="S14" s="50" t="s">
        <v>17</v>
      </c>
      <c r="T14" s="50" t="s">
        <v>17</v>
      </c>
      <c r="U14" s="50" t="s">
        <v>17</v>
      </c>
      <c r="V14" s="50" t="s">
        <v>17</v>
      </c>
      <c r="W14" s="10"/>
      <c r="X14" s="53" t="s">
        <v>45</v>
      </c>
      <c r="Y14" s="53" t="s">
        <v>45</v>
      </c>
      <c r="Z14" s="53" t="s">
        <v>45</v>
      </c>
      <c r="AA14" s="53" t="s">
        <v>45</v>
      </c>
      <c r="AB14" s="53" t="s">
        <v>45</v>
      </c>
      <c r="AC14" s="10"/>
    </row>
    <row r="15" spans="1:29" x14ac:dyDescent="0.25">
      <c r="A15" s="352"/>
      <c r="B15" s="47">
        <v>2</v>
      </c>
      <c r="C15" s="12"/>
      <c r="D15" s="10" t="s">
        <v>17</v>
      </c>
      <c r="E15" s="50" t="s">
        <v>17</v>
      </c>
      <c r="F15" s="55"/>
      <c r="G15" s="58"/>
      <c r="H15" s="50" t="s">
        <v>17</v>
      </c>
      <c r="I15" s="50" t="s">
        <v>17</v>
      </c>
      <c r="J15" s="50" t="s">
        <v>17</v>
      </c>
      <c r="K15" s="50" t="s">
        <v>17</v>
      </c>
      <c r="L15" s="57"/>
      <c r="M15" s="50" t="s">
        <v>17</v>
      </c>
      <c r="N15" s="50" t="s">
        <v>17</v>
      </c>
      <c r="O15" s="50" t="s">
        <v>17</v>
      </c>
      <c r="P15" s="50" t="s">
        <v>17</v>
      </c>
      <c r="Q15" s="74"/>
      <c r="R15" s="50" t="s">
        <v>17</v>
      </c>
      <c r="S15" s="50" t="s">
        <v>17</v>
      </c>
      <c r="T15" s="50" t="s">
        <v>17</v>
      </c>
      <c r="U15" s="50" t="s">
        <v>17</v>
      </c>
      <c r="V15" s="50" t="s">
        <v>17</v>
      </c>
      <c r="W15" s="10"/>
      <c r="X15" s="53" t="s">
        <v>45</v>
      </c>
      <c r="Y15" s="53" t="s">
        <v>45</v>
      </c>
      <c r="Z15" s="53" t="s">
        <v>45</v>
      </c>
      <c r="AA15" s="53" t="s">
        <v>45</v>
      </c>
      <c r="AB15" s="53" t="s">
        <v>45</v>
      </c>
      <c r="AC15" s="10"/>
    </row>
    <row r="16" spans="1:29" x14ac:dyDescent="0.25">
      <c r="A16" s="352"/>
      <c r="B16" s="96">
        <v>3</v>
      </c>
      <c r="C16" s="17"/>
      <c r="D16" s="10" t="s">
        <v>49</v>
      </c>
      <c r="E16" s="10" t="s">
        <v>49</v>
      </c>
      <c r="F16" s="57"/>
      <c r="G16" s="62"/>
      <c r="H16" s="10" t="s">
        <v>53</v>
      </c>
      <c r="I16" s="10" t="s">
        <v>53</v>
      </c>
      <c r="J16" s="10" t="s">
        <v>53</v>
      </c>
      <c r="K16" s="10" t="s">
        <v>53</v>
      </c>
      <c r="L16" s="57"/>
      <c r="M16" s="10" t="s">
        <v>53</v>
      </c>
      <c r="N16" s="10" t="s">
        <v>53</v>
      </c>
      <c r="O16" s="10" t="s">
        <v>53</v>
      </c>
      <c r="P16" s="10" t="s">
        <v>53</v>
      </c>
      <c r="Q16" s="79"/>
      <c r="R16" s="10" t="s">
        <v>53</v>
      </c>
      <c r="S16" s="10" t="s">
        <v>53</v>
      </c>
      <c r="T16" s="10" t="s">
        <v>53</v>
      </c>
      <c r="U16" s="17"/>
      <c r="V16" s="17"/>
      <c r="W16" s="17"/>
      <c r="X16" s="53" t="s">
        <v>45</v>
      </c>
      <c r="Y16" s="53" t="s">
        <v>45</v>
      </c>
      <c r="Z16" s="53" t="s">
        <v>45</v>
      </c>
      <c r="AA16" s="53" t="s">
        <v>45</v>
      </c>
      <c r="AB16" s="53" t="s">
        <v>45</v>
      </c>
      <c r="AC16" s="17"/>
    </row>
    <row r="17" spans="1:29" x14ac:dyDescent="0.25">
      <c r="A17" s="352"/>
      <c r="B17" s="96">
        <v>4</v>
      </c>
      <c r="C17" s="17"/>
      <c r="D17" s="10" t="s">
        <v>49</v>
      </c>
      <c r="E17" s="10" t="s">
        <v>49</v>
      </c>
      <c r="F17" s="57"/>
      <c r="G17" s="62"/>
      <c r="H17" s="10" t="s">
        <v>53</v>
      </c>
      <c r="I17" s="10" t="s">
        <v>53</v>
      </c>
      <c r="J17" s="10" t="s">
        <v>53</v>
      </c>
      <c r="K17" s="10" t="s">
        <v>53</v>
      </c>
      <c r="L17" s="57"/>
      <c r="M17" s="10" t="s">
        <v>53</v>
      </c>
      <c r="N17" s="10" t="s">
        <v>53</v>
      </c>
      <c r="O17" s="10" t="s">
        <v>53</v>
      </c>
      <c r="P17" s="10" t="s">
        <v>53</v>
      </c>
      <c r="Q17" s="79"/>
      <c r="R17" s="10" t="s">
        <v>53</v>
      </c>
      <c r="S17" s="10" t="s">
        <v>53</v>
      </c>
      <c r="T17" s="10" t="s">
        <v>53</v>
      </c>
      <c r="U17" s="17"/>
      <c r="V17" s="17"/>
      <c r="W17" s="17"/>
      <c r="X17" s="53" t="s">
        <v>45</v>
      </c>
      <c r="Y17" s="53" t="s">
        <v>45</v>
      </c>
      <c r="Z17" s="53" t="s">
        <v>45</v>
      </c>
      <c r="AA17" s="53" t="s">
        <v>45</v>
      </c>
      <c r="AB17" s="53" t="s">
        <v>45</v>
      </c>
      <c r="AC17" s="17"/>
    </row>
    <row r="18" spans="1:29" x14ac:dyDescent="0.25">
      <c r="A18" s="14"/>
      <c r="B18" s="96"/>
      <c r="C18" s="15">
        <v>15</v>
      </c>
      <c r="D18" s="16">
        <v>22</v>
      </c>
      <c r="E18" s="48"/>
      <c r="F18" s="57"/>
      <c r="G18" s="48">
        <v>1</v>
      </c>
      <c r="H18" s="75">
        <v>8</v>
      </c>
      <c r="I18" s="78">
        <v>15</v>
      </c>
      <c r="J18" s="76">
        <v>22</v>
      </c>
      <c r="K18" s="66">
        <v>29</v>
      </c>
      <c r="L18" s="74"/>
      <c r="M18" s="48">
        <v>5</v>
      </c>
      <c r="N18" s="75">
        <v>12</v>
      </c>
      <c r="O18" s="74">
        <v>19</v>
      </c>
      <c r="P18" s="76">
        <v>26</v>
      </c>
      <c r="Q18" s="66"/>
      <c r="R18" s="48">
        <v>3</v>
      </c>
      <c r="S18" s="48">
        <v>10</v>
      </c>
      <c r="T18" s="66">
        <v>17</v>
      </c>
      <c r="U18" s="48">
        <v>24</v>
      </c>
      <c r="V18" s="48">
        <v>31</v>
      </c>
      <c r="W18" s="75"/>
      <c r="X18" s="48">
        <v>7</v>
      </c>
      <c r="Y18" s="66">
        <v>14</v>
      </c>
      <c r="Z18" s="78">
        <v>21</v>
      </c>
      <c r="AA18" s="78">
        <v>28</v>
      </c>
      <c r="AB18" s="78">
        <v>5</v>
      </c>
      <c r="AC18" s="48"/>
    </row>
    <row r="19" spans="1:29" x14ac:dyDescent="0.25">
      <c r="A19" s="352" t="s">
        <v>4</v>
      </c>
      <c r="B19" s="96">
        <v>1</v>
      </c>
      <c r="C19" s="13" t="s">
        <v>57</v>
      </c>
      <c r="D19" s="13" t="s">
        <v>57</v>
      </c>
      <c r="E19" s="13"/>
      <c r="F19" s="57"/>
      <c r="G19" s="13" t="s">
        <v>57</v>
      </c>
      <c r="H19" s="13" t="s">
        <v>57</v>
      </c>
      <c r="I19" s="13" t="s">
        <v>57</v>
      </c>
      <c r="J19" s="13" t="s">
        <v>57</v>
      </c>
      <c r="K19" s="13" t="s">
        <v>57</v>
      </c>
      <c r="L19" s="57"/>
      <c r="M19" s="13" t="s">
        <v>57</v>
      </c>
      <c r="N19" s="13" t="s">
        <v>57</v>
      </c>
      <c r="O19" s="13" t="s">
        <v>57</v>
      </c>
      <c r="P19" s="12" t="s">
        <v>57</v>
      </c>
      <c r="Q19" s="84"/>
      <c r="R19" s="12" t="s">
        <v>57</v>
      </c>
      <c r="S19" s="12" t="s">
        <v>57</v>
      </c>
      <c r="T19" s="12" t="s">
        <v>57</v>
      </c>
      <c r="U19" s="13" t="s">
        <v>49</v>
      </c>
      <c r="V19" s="84" t="s">
        <v>43</v>
      </c>
      <c r="W19" s="84"/>
      <c r="X19" s="13" t="s">
        <v>49</v>
      </c>
      <c r="Y19" s="13" t="s">
        <v>49</v>
      </c>
      <c r="Z19" s="13" t="s">
        <v>49</v>
      </c>
      <c r="AA19" s="53" t="s">
        <v>45</v>
      </c>
      <c r="AB19" s="13"/>
      <c r="AC19" s="93"/>
    </row>
    <row r="20" spans="1:29" x14ac:dyDescent="0.25">
      <c r="A20" s="352"/>
      <c r="B20" s="96">
        <v>2</v>
      </c>
      <c r="C20" s="13" t="s">
        <v>57</v>
      </c>
      <c r="D20" s="13" t="s">
        <v>57</v>
      </c>
      <c r="E20" s="13"/>
      <c r="F20" s="57"/>
      <c r="G20" s="13" t="s">
        <v>57</v>
      </c>
      <c r="H20" s="13" t="s">
        <v>57</v>
      </c>
      <c r="I20" s="13" t="s">
        <v>57</v>
      </c>
      <c r="J20" s="13" t="s">
        <v>57</v>
      </c>
      <c r="K20" s="13" t="s">
        <v>57</v>
      </c>
      <c r="L20" s="57"/>
      <c r="M20" s="13" t="s">
        <v>57</v>
      </c>
      <c r="N20" s="13" t="s">
        <v>57</v>
      </c>
      <c r="O20" s="13" t="s">
        <v>57</v>
      </c>
      <c r="P20" s="12" t="s">
        <v>57</v>
      </c>
      <c r="Q20" s="84"/>
      <c r="R20" s="12" t="s">
        <v>57</v>
      </c>
      <c r="S20" s="12" t="s">
        <v>57</v>
      </c>
      <c r="T20" s="12" t="s">
        <v>57</v>
      </c>
      <c r="U20" s="13" t="s">
        <v>49</v>
      </c>
      <c r="V20" s="84" t="s">
        <v>43</v>
      </c>
      <c r="W20" s="84"/>
      <c r="X20" s="13" t="s">
        <v>49</v>
      </c>
      <c r="Y20" s="13" t="s">
        <v>49</v>
      </c>
      <c r="Z20" s="13" t="s">
        <v>49</v>
      </c>
      <c r="AA20" s="53" t="s">
        <v>45</v>
      </c>
      <c r="AB20" s="13"/>
      <c r="AC20" s="93"/>
    </row>
    <row r="21" spans="1:29" x14ac:dyDescent="0.25">
      <c r="A21" s="352"/>
      <c r="B21" s="96">
        <v>3</v>
      </c>
      <c r="C21" s="50" t="s">
        <v>61</v>
      </c>
      <c r="D21" s="50" t="s">
        <v>61</v>
      </c>
      <c r="E21" s="12"/>
      <c r="F21" s="56"/>
      <c r="G21" s="50" t="s">
        <v>61</v>
      </c>
      <c r="H21" s="50" t="s">
        <v>61</v>
      </c>
      <c r="I21" s="50" t="s">
        <v>61</v>
      </c>
      <c r="J21" s="50" t="s">
        <v>61</v>
      </c>
      <c r="K21" s="50" t="s">
        <v>61</v>
      </c>
      <c r="L21" s="57"/>
      <c r="M21" s="50" t="s">
        <v>61</v>
      </c>
      <c r="N21" s="12" t="s">
        <v>57</v>
      </c>
      <c r="O21" s="12" t="s">
        <v>57</v>
      </c>
      <c r="P21" s="12" t="s">
        <v>57</v>
      </c>
      <c r="Q21" s="85"/>
      <c r="R21" s="12" t="s">
        <v>57</v>
      </c>
      <c r="S21" s="12" t="s">
        <v>57</v>
      </c>
      <c r="T21" s="12" t="s">
        <v>57</v>
      </c>
      <c r="U21" s="12"/>
      <c r="V21" s="85" t="s">
        <v>43</v>
      </c>
      <c r="W21" s="85"/>
      <c r="X21" s="12"/>
      <c r="Y21" s="12"/>
      <c r="Z21" s="12"/>
      <c r="AA21" s="53" t="s">
        <v>45</v>
      </c>
      <c r="AB21" s="12"/>
      <c r="AC21" s="93"/>
    </row>
    <row r="22" spans="1:29" x14ac:dyDescent="0.25">
      <c r="A22" s="352"/>
      <c r="B22" s="96">
        <v>4</v>
      </c>
      <c r="C22" s="50" t="s">
        <v>61</v>
      </c>
      <c r="D22" s="50" t="s">
        <v>61</v>
      </c>
      <c r="E22" s="12"/>
      <c r="F22" s="56"/>
      <c r="G22" s="50" t="s">
        <v>61</v>
      </c>
      <c r="H22" s="50" t="s">
        <v>61</v>
      </c>
      <c r="I22" s="50" t="s">
        <v>61</v>
      </c>
      <c r="J22" s="50" t="s">
        <v>61</v>
      </c>
      <c r="K22" s="50" t="s">
        <v>61</v>
      </c>
      <c r="L22" s="57"/>
      <c r="M22" s="50" t="s">
        <v>61</v>
      </c>
      <c r="N22" s="12" t="s">
        <v>57</v>
      </c>
      <c r="O22" s="12" t="s">
        <v>57</v>
      </c>
      <c r="P22" s="12" t="s">
        <v>57</v>
      </c>
      <c r="Q22" s="85"/>
      <c r="R22" s="12" t="s">
        <v>57</v>
      </c>
      <c r="S22" s="12" t="s">
        <v>57</v>
      </c>
      <c r="T22" s="12" t="s">
        <v>57</v>
      </c>
      <c r="U22" s="12"/>
      <c r="V22" s="85" t="s">
        <v>43</v>
      </c>
      <c r="W22" s="85"/>
      <c r="X22" s="12"/>
      <c r="Y22" s="12"/>
      <c r="Z22" s="12"/>
      <c r="AA22" s="53" t="s">
        <v>45</v>
      </c>
      <c r="AB22" s="12"/>
      <c r="AC22" s="93"/>
    </row>
    <row r="23" spans="1:29" x14ac:dyDescent="0.25">
      <c r="A23" s="14"/>
      <c r="B23" s="96"/>
      <c r="C23" s="15">
        <v>16</v>
      </c>
      <c r="D23" s="18">
        <v>23</v>
      </c>
      <c r="E23" s="48"/>
      <c r="F23" s="57"/>
      <c r="G23" s="48">
        <v>2</v>
      </c>
      <c r="H23" s="75">
        <v>9</v>
      </c>
      <c r="I23" s="98">
        <v>16</v>
      </c>
      <c r="J23" s="73">
        <v>23</v>
      </c>
      <c r="K23" s="48">
        <v>30</v>
      </c>
      <c r="L23" s="74"/>
      <c r="M23" s="48">
        <v>6</v>
      </c>
      <c r="N23" s="75">
        <v>13</v>
      </c>
      <c r="O23" s="74">
        <v>20</v>
      </c>
      <c r="P23" s="73">
        <v>27</v>
      </c>
      <c r="Q23" s="48"/>
      <c r="R23" s="48">
        <v>4</v>
      </c>
      <c r="S23" s="78">
        <v>11</v>
      </c>
      <c r="T23" s="48">
        <v>18</v>
      </c>
      <c r="U23" s="48">
        <v>25</v>
      </c>
      <c r="V23" s="48"/>
      <c r="W23" s="75">
        <v>1</v>
      </c>
      <c r="X23" s="48">
        <v>8</v>
      </c>
      <c r="Y23" s="48">
        <v>15</v>
      </c>
      <c r="Z23" s="91">
        <v>22</v>
      </c>
      <c r="AA23" s="91">
        <v>29</v>
      </c>
      <c r="AB23" s="91">
        <v>6</v>
      </c>
      <c r="AC23" s="82"/>
    </row>
    <row r="24" spans="1:29" x14ac:dyDescent="0.25">
      <c r="A24" s="352" t="s">
        <v>5</v>
      </c>
      <c r="B24" s="96">
        <v>1</v>
      </c>
      <c r="C24" s="17" t="s">
        <v>49</v>
      </c>
      <c r="D24" s="17" t="s">
        <v>49</v>
      </c>
      <c r="E24" s="84"/>
      <c r="F24" s="57"/>
      <c r="G24" s="17" t="s">
        <v>49</v>
      </c>
      <c r="H24" s="10" t="s">
        <v>53</v>
      </c>
      <c r="I24" s="10" t="s">
        <v>53</v>
      </c>
      <c r="J24" s="10" t="s">
        <v>53</v>
      </c>
      <c r="K24" s="20" t="s">
        <v>43</v>
      </c>
      <c r="L24" s="57"/>
      <c r="M24" s="17" t="s">
        <v>49</v>
      </c>
      <c r="N24" s="17" t="s">
        <v>49</v>
      </c>
      <c r="O24" s="17" t="s">
        <v>49</v>
      </c>
      <c r="P24" s="17" t="s">
        <v>49</v>
      </c>
      <c r="Q24" s="84"/>
      <c r="R24" s="17" t="s">
        <v>49</v>
      </c>
      <c r="S24" s="17" t="s">
        <v>49</v>
      </c>
      <c r="T24" s="17" t="s">
        <v>49</v>
      </c>
      <c r="U24" s="17" t="s">
        <v>49</v>
      </c>
      <c r="V24" s="77" t="s">
        <v>49</v>
      </c>
      <c r="W24" s="17"/>
      <c r="X24" s="17" t="s">
        <v>49</v>
      </c>
      <c r="Y24" s="17" t="s">
        <v>49</v>
      </c>
      <c r="Z24" s="17"/>
      <c r="AA24" s="79" t="s">
        <v>44</v>
      </c>
      <c r="AB24" s="17"/>
      <c r="AC24" s="93"/>
    </row>
    <row r="25" spans="1:29" x14ac:dyDescent="0.25">
      <c r="A25" s="352"/>
      <c r="B25" s="96">
        <v>2</v>
      </c>
      <c r="C25" s="17" t="s">
        <v>49</v>
      </c>
      <c r="D25" s="17" t="s">
        <v>49</v>
      </c>
      <c r="E25" s="84"/>
      <c r="F25" s="57"/>
      <c r="G25" s="17" t="s">
        <v>49</v>
      </c>
      <c r="H25" s="10" t="s">
        <v>53</v>
      </c>
      <c r="I25" s="10" t="s">
        <v>53</v>
      </c>
      <c r="J25" s="10" t="s">
        <v>53</v>
      </c>
      <c r="K25" s="20" t="s">
        <v>43</v>
      </c>
      <c r="L25" s="57"/>
      <c r="M25" s="17" t="s">
        <v>49</v>
      </c>
      <c r="N25" s="17" t="s">
        <v>49</v>
      </c>
      <c r="O25" s="17" t="s">
        <v>49</v>
      </c>
      <c r="P25" s="17" t="s">
        <v>49</v>
      </c>
      <c r="Q25" s="84"/>
      <c r="R25" s="17" t="s">
        <v>49</v>
      </c>
      <c r="S25" s="17" t="s">
        <v>49</v>
      </c>
      <c r="T25" s="17" t="s">
        <v>49</v>
      </c>
      <c r="U25" s="17" t="s">
        <v>49</v>
      </c>
      <c r="V25" s="77" t="s">
        <v>49</v>
      </c>
      <c r="W25" s="17"/>
      <c r="X25" s="17" t="s">
        <v>49</v>
      </c>
      <c r="Y25" s="17" t="s">
        <v>49</v>
      </c>
      <c r="Z25" s="17"/>
      <c r="AA25" s="79" t="s">
        <v>44</v>
      </c>
      <c r="AB25" s="17"/>
      <c r="AC25" s="93"/>
    </row>
    <row r="26" spans="1:29" x14ac:dyDescent="0.25">
      <c r="A26" s="352"/>
      <c r="B26" s="96">
        <v>3</v>
      </c>
      <c r="C26" s="50" t="s">
        <v>61</v>
      </c>
      <c r="D26" s="50" t="s">
        <v>61</v>
      </c>
      <c r="E26" s="84"/>
      <c r="F26" s="57"/>
      <c r="G26" s="50" t="s">
        <v>61</v>
      </c>
      <c r="H26" s="50" t="s">
        <v>61</v>
      </c>
      <c r="I26" s="50" t="s">
        <v>61</v>
      </c>
      <c r="J26" s="50" t="s">
        <v>61</v>
      </c>
      <c r="K26" s="99" t="s">
        <v>43</v>
      </c>
      <c r="L26" s="57"/>
      <c r="M26" s="50" t="s">
        <v>61</v>
      </c>
      <c r="N26" s="10" t="s">
        <v>53</v>
      </c>
      <c r="O26" s="10" t="s">
        <v>53</v>
      </c>
      <c r="P26" s="10" t="s">
        <v>53</v>
      </c>
      <c r="Q26" s="85"/>
      <c r="R26" s="10" t="s">
        <v>53</v>
      </c>
      <c r="S26" s="10" t="s">
        <v>53</v>
      </c>
      <c r="T26" s="10" t="s">
        <v>53</v>
      </c>
      <c r="U26" s="50" t="s">
        <v>64</v>
      </c>
      <c r="V26" s="50" t="s">
        <v>64</v>
      </c>
      <c r="W26" s="12"/>
      <c r="X26" s="50" t="s">
        <v>64</v>
      </c>
      <c r="Y26" s="50" t="s">
        <v>64</v>
      </c>
      <c r="Z26" s="50" t="s">
        <v>64</v>
      </c>
      <c r="AA26" s="79" t="s">
        <v>44</v>
      </c>
      <c r="AB26" s="50" t="s">
        <v>64</v>
      </c>
      <c r="AC26" s="93"/>
    </row>
    <row r="27" spans="1:29" x14ac:dyDescent="0.25">
      <c r="A27" s="352"/>
      <c r="B27" s="96">
        <v>4</v>
      </c>
      <c r="C27" s="50" t="s">
        <v>61</v>
      </c>
      <c r="D27" s="50" t="s">
        <v>61</v>
      </c>
      <c r="E27" s="84"/>
      <c r="F27" s="57"/>
      <c r="G27" s="50" t="s">
        <v>61</v>
      </c>
      <c r="H27" s="50" t="s">
        <v>61</v>
      </c>
      <c r="I27" s="50" t="s">
        <v>61</v>
      </c>
      <c r="J27" s="50" t="s">
        <v>61</v>
      </c>
      <c r="K27" s="99" t="s">
        <v>43</v>
      </c>
      <c r="L27" s="57"/>
      <c r="M27" s="50" t="s">
        <v>61</v>
      </c>
      <c r="N27" s="10" t="s">
        <v>53</v>
      </c>
      <c r="O27" s="10" t="s">
        <v>53</v>
      </c>
      <c r="P27" s="10" t="s">
        <v>53</v>
      </c>
      <c r="Q27" s="85"/>
      <c r="R27" s="10" t="s">
        <v>53</v>
      </c>
      <c r="S27" s="10" t="s">
        <v>53</v>
      </c>
      <c r="T27" s="10" t="s">
        <v>53</v>
      </c>
      <c r="U27" s="50" t="s">
        <v>64</v>
      </c>
      <c r="V27" s="50" t="s">
        <v>64</v>
      </c>
      <c r="W27" s="12"/>
      <c r="X27" s="50" t="s">
        <v>64</v>
      </c>
      <c r="Y27" s="50" t="s">
        <v>64</v>
      </c>
      <c r="Z27" s="50" t="s">
        <v>64</v>
      </c>
      <c r="AA27" s="79" t="s">
        <v>44</v>
      </c>
      <c r="AB27" s="50" t="s">
        <v>64</v>
      </c>
      <c r="AC27" s="93"/>
    </row>
    <row r="28" spans="1:29" x14ac:dyDescent="0.25">
      <c r="A28" s="14"/>
      <c r="B28" s="96"/>
      <c r="C28" s="15">
        <v>17</v>
      </c>
      <c r="D28" s="19">
        <v>24</v>
      </c>
      <c r="E28" s="48"/>
      <c r="F28" s="57"/>
      <c r="G28" s="48">
        <v>3</v>
      </c>
      <c r="H28" s="75">
        <v>10</v>
      </c>
      <c r="I28" s="98">
        <v>17</v>
      </c>
      <c r="J28" s="73">
        <v>24</v>
      </c>
      <c r="K28" s="48">
        <v>31</v>
      </c>
      <c r="L28" s="100"/>
      <c r="M28" s="101">
        <v>7</v>
      </c>
      <c r="N28" s="100">
        <v>14</v>
      </c>
      <c r="O28" s="76">
        <v>21</v>
      </c>
      <c r="P28" s="48">
        <v>28</v>
      </c>
      <c r="Q28" s="48"/>
      <c r="R28" s="48">
        <v>5</v>
      </c>
      <c r="S28" s="66">
        <v>12</v>
      </c>
      <c r="T28" s="48">
        <v>19</v>
      </c>
      <c r="U28" s="48">
        <v>26</v>
      </c>
      <c r="V28" s="48"/>
      <c r="W28" s="75">
        <v>2</v>
      </c>
      <c r="X28" s="48">
        <v>9</v>
      </c>
      <c r="Y28" s="48">
        <v>16</v>
      </c>
      <c r="Z28" s="66">
        <v>23</v>
      </c>
      <c r="AA28" s="66">
        <v>30</v>
      </c>
      <c r="AB28" s="66">
        <v>7</v>
      </c>
      <c r="AC28" s="82"/>
    </row>
    <row r="29" spans="1:29" x14ac:dyDescent="0.25">
      <c r="A29" s="351" t="s">
        <v>6</v>
      </c>
      <c r="B29" s="95">
        <v>1</v>
      </c>
      <c r="C29" s="10"/>
      <c r="D29" s="50" t="s">
        <v>61</v>
      </c>
      <c r="E29" s="87"/>
      <c r="F29" s="57"/>
      <c r="G29" s="10"/>
      <c r="H29" s="10"/>
      <c r="I29" s="10"/>
      <c r="J29" s="50" t="s">
        <v>61</v>
      </c>
      <c r="K29" s="10"/>
      <c r="L29" s="86"/>
      <c r="M29" s="10"/>
      <c r="N29" s="13"/>
      <c r="O29" s="55" t="s">
        <v>43</v>
      </c>
      <c r="P29" s="67"/>
      <c r="Q29" s="55"/>
      <c r="R29" s="86"/>
      <c r="S29" s="85"/>
      <c r="T29" s="13"/>
      <c r="U29" s="57"/>
      <c r="V29" s="84"/>
      <c r="W29" s="89"/>
      <c r="X29" s="13"/>
      <c r="Y29" s="70"/>
      <c r="Z29" s="84"/>
      <c r="AA29" s="84" t="s">
        <v>44</v>
      </c>
      <c r="AB29" s="84"/>
      <c r="AC29" s="88"/>
    </row>
    <row r="30" spans="1:29" x14ac:dyDescent="0.25">
      <c r="A30" s="351"/>
      <c r="B30" s="95">
        <v>2</v>
      </c>
      <c r="C30" s="10"/>
      <c r="D30" s="50" t="s">
        <v>61</v>
      </c>
      <c r="E30" s="87"/>
      <c r="F30" s="57"/>
      <c r="G30" s="10"/>
      <c r="H30" s="10"/>
      <c r="I30" s="10"/>
      <c r="J30" s="50" t="s">
        <v>61</v>
      </c>
      <c r="K30" s="10"/>
      <c r="L30" s="86"/>
      <c r="M30" s="10"/>
      <c r="N30" s="13"/>
      <c r="O30" s="55" t="s">
        <v>43</v>
      </c>
      <c r="P30" s="67"/>
      <c r="Q30" s="55"/>
      <c r="R30" s="86"/>
      <c r="S30" s="85"/>
      <c r="T30" s="13"/>
      <c r="U30" s="57"/>
      <c r="V30" s="84"/>
      <c r="W30" s="89"/>
      <c r="X30" s="13"/>
      <c r="Y30" s="70"/>
      <c r="Z30" s="84"/>
      <c r="AA30" s="84" t="s">
        <v>44</v>
      </c>
      <c r="AB30" s="84"/>
      <c r="AC30" s="88"/>
    </row>
    <row r="31" spans="1:29" x14ac:dyDescent="0.25">
      <c r="A31" s="351"/>
      <c r="B31" s="95">
        <v>3</v>
      </c>
      <c r="C31" s="10"/>
      <c r="D31" s="50" t="s">
        <v>61</v>
      </c>
      <c r="E31" s="87"/>
      <c r="F31" s="57"/>
      <c r="G31" s="10"/>
      <c r="H31" s="10"/>
      <c r="I31" s="10"/>
      <c r="J31" s="50" t="s">
        <v>61</v>
      </c>
      <c r="K31" s="10"/>
      <c r="L31" s="86"/>
      <c r="M31" s="10"/>
      <c r="N31" s="12"/>
      <c r="O31" s="55" t="s">
        <v>43</v>
      </c>
      <c r="P31" s="67"/>
      <c r="Q31" s="79"/>
      <c r="R31" s="86"/>
      <c r="S31" s="84"/>
      <c r="T31" s="12"/>
      <c r="U31" s="57"/>
      <c r="V31" s="84"/>
      <c r="W31" s="70"/>
      <c r="X31" s="12"/>
      <c r="Y31" s="70"/>
      <c r="Z31" s="84"/>
      <c r="AA31" s="84" t="s">
        <v>44</v>
      </c>
      <c r="AB31" s="84"/>
      <c r="AC31" s="88"/>
    </row>
    <row r="32" spans="1:29" ht="15.75" thickBot="1" x14ac:dyDescent="0.3">
      <c r="A32" s="351"/>
      <c r="B32" s="95">
        <v>4</v>
      </c>
      <c r="C32" s="10"/>
      <c r="D32" s="50" t="s">
        <v>61</v>
      </c>
      <c r="E32" s="87"/>
      <c r="F32" s="57"/>
      <c r="G32" s="10"/>
      <c r="H32" s="10"/>
      <c r="I32" s="10"/>
      <c r="J32" s="50" t="s">
        <v>61</v>
      </c>
      <c r="K32" s="10"/>
      <c r="L32" s="86"/>
      <c r="M32" s="10"/>
      <c r="N32" s="12"/>
      <c r="O32" s="55" t="s">
        <v>43</v>
      </c>
      <c r="P32" s="67"/>
      <c r="Q32" s="79"/>
      <c r="R32" s="86"/>
      <c r="S32" s="84"/>
      <c r="T32" s="12"/>
      <c r="U32" s="57" t="s">
        <v>37</v>
      </c>
      <c r="V32" s="84"/>
      <c r="W32" s="70"/>
      <c r="X32" s="12"/>
      <c r="Y32" s="70"/>
      <c r="Z32" s="84"/>
      <c r="AA32" s="102" t="s">
        <v>44</v>
      </c>
      <c r="AB32" s="102"/>
      <c r="AC32" s="94"/>
    </row>
    <row r="33" spans="1:29" ht="15.75" x14ac:dyDescent="0.25">
      <c r="A33" s="338" t="s">
        <v>8</v>
      </c>
      <c r="B33" s="339"/>
      <c r="C33" s="343" t="s">
        <v>9</v>
      </c>
      <c r="D33" s="341"/>
      <c r="E33" s="341"/>
      <c r="F33" s="341"/>
      <c r="G33" s="341"/>
      <c r="H33" s="342"/>
      <c r="I33" s="343" t="s">
        <v>10</v>
      </c>
      <c r="J33" s="341"/>
      <c r="K33" s="341"/>
      <c r="L33" s="344"/>
      <c r="M33" s="344"/>
      <c r="N33" s="344"/>
      <c r="O33" s="339"/>
      <c r="P33" s="21" t="s">
        <v>11</v>
      </c>
      <c r="Q33" s="22" t="s">
        <v>12</v>
      </c>
      <c r="R33" s="22" t="s">
        <v>13</v>
      </c>
      <c r="S33" s="22" t="s">
        <v>14</v>
      </c>
      <c r="T33" s="23" t="s">
        <v>15</v>
      </c>
      <c r="U33" s="5" t="s">
        <v>16</v>
      </c>
      <c r="V33" s="6"/>
      <c r="W33" s="305"/>
      <c r="X33" s="305"/>
      <c r="Y33" s="305"/>
      <c r="Z33" s="305"/>
      <c r="AA33" s="305"/>
      <c r="AB33" s="305"/>
      <c r="AC33" s="306"/>
    </row>
    <row r="34" spans="1:29" ht="15.75" x14ac:dyDescent="0.25">
      <c r="A34" s="345" t="s">
        <v>17</v>
      </c>
      <c r="B34" s="346"/>
      <c r="C34" s="347" t="s">
        <v>48</v>
      </c>
      <c r="D34" s="347"/>
      <c r="E34" s="347"/>
      <c r="F34" s="347"/>
      <c r="G34" s="347"/>
      <c r="H34" s="347"/>
      <c r="I34" s="348" t="s">
        <v>56</v>
      </c>
      <c r="J34" s="348"/>
      <c r="K34" s="348"/>
      <c r="L34" s="348"/>
      <c r="M34" s="348"/>
      <c r="N34" s="348"/>
      <c r="O34" s="348"/>
      <c r="P34" s="24">
        <v>60</v>
      </c>
      <c r="Q34" s="24">
        <v>4</v>
      </c>
      <c r="R34" s="25"/>
      <c r="S34" s="25"/>
      <c r="T34" s="26">
        <f>COUNTIF(A4:AC33,"LE3")</f>
        <v>60</v>
      </c>
      <c r="U34" s="1"/>
      <c r="V34" s="2"/>
      <c r="W34" s="307"/>
      <c r="X34" s="307"/>
      <c r="Y34" s="307"/>
      <c r="Z34" s="307"/>
      <c r="AA34" s="307"/>
      <c r="AB34" s="307"/>
      <c r="AC34" s="308"/>
    </row>
    <row r="35" spans="1:29" ht="15.75" x14ac:dyDescent="0.25">
      <c r="A35" s="375" t="s">
        <v>49</v>
      </c>
      <c r="B35" s="376"/>
      <c r="C35" s="377" t="s">
        <v>50</v>
      </c>
      <c r="D35" s="377"/>
      <c r="E35" s="377"/>
      <c r="F35" s="377"/>
      <c r="G35" s="377"/>
      <c r="H35" s="377"/>
      <c r="I35" s="378" t="s">
        <v>51</v>
      </c>
      <c r="J35" s="378"/>
      <c r="K35" s="378"/>
      <c r="L35" s="378"/>
      <c r="M35" s="378"/>
      <c r="N35" s="378"/>
      <c r="O35" s="378"/>
      <c r="P35" s="27">
        <v>40</v>
      </c>
      <c r="Q35" s="27">
        <v>2</v>
      </c>
      <c r="R35" s="28"/>
      <c r="S35" s="28"/>
      <c r="T35" s="29">
        <f>COUNTIF(A4:AC33,"TL")</f>
        <v>0</v>
      </c>
      <c r="U35" s="1" t="s">
        <v>63</v>
      </c>
      <c r="V35" s="2"/>
      <c r="W35" s="307"/>
      <c r="X35" s="307"/>
      <c r="Y35" s="307"/>
      <c r="Z35" s="307"/>
      <c r="AA35" s="307"/>
      <c r="AB35" s="307"/>
      <c r="AC35" s="308"/>
    </row>
    <row r="36" spans="1:29" ht="15.75" x14ac:dyDescent="0.25">
      <c r="A36" s="367" t="s">
        <v>53</v>
      </c>
      <c r="B36" s="368"/>
      <c r="C36" s="369" t="s">
        <v>52</v>
      </c>
      <c r="D36" s="369"/>
      <c r="E36" s="369"/>
      <c r="F36" s="369"/>
      <c r="G36" s="369"/>
      <c r="H36" s="369"/>
      <c r="I36" s="370" t="s">
        <v>41</v>
      </c>
      <c r="J36" s="370"/>
      <c r="K36" s="370"/>
      <c r="L36" s="370"/>
      <c r="M36" s="370"/>
      <c r="N36" s="370"/>
      <c r="O36" s="370"/>
      <c r="P36" s="30">
        <v>40</v>
      </c>
      <c r="Q36" s="30">
        <v>2</v>
      </c>
      <c r="R36" s="31"/>
      <c r="S36" s="31"/>
      <c r="T36" s="32">
        <f>COUNTIF(A4:AC33,"LTEI")</f>
        <v>0</v>
      </c>
      <c r="U36" s="1"/>
      <c r="V36" s="307"/>
      <c r="W36" s="307"/>
      <c r="X36" s="307"/>
      <c r="Y36" s="307"/>
      <c r="Z36" s="307"/>
      <c r="AA36" s="307"/>
      <c r="AB36" s="307"/>
      <c r="AC36" s="308"/>
    </row>
    <row r="37" spans="1:29" ht="15.75" x14ac:dyDescent="0.25">
      <c r="A37" s="371" t="s">
        <v>55</v>
      </c>
      <c r="B37" s="372"/>
      <c r="C37" s="373" t="s">
        <v>54</v>
      </c>
      <c r="D37" s="373"/>
      <c r="E37" s="373"/>
      <c r="F37" s="373"/>
      <c r="G37" s="373"/>
      <c r="H37" s="373"/>
      <c r="I37" s="374" t="s">
        <v>41</v>
      </c>
      <c r="J37" s="374"/>
      <c r="K37" s="374"/>
      <c r="L37" s="374"/>
      <c r="M37" s="374"/>
      <c r="N37" s="374"/>
      <c r="O37" s="374"/>
      <c r="P37" s="33">
        <v>40</v>
      </c>
      <c r="Q37" s="33">
        <v>2</v>
      </c>
      <c r="R37" s="34"/>
      <c r="S37" s="34"/>
      <c r="T37" s="35">
        <f>COUNTIF(A4:AC33,"NL")</f>
        <v>0</v>
      </c>
      <c r="U37" s="309"/>
      <c r="V37" s="307"/>
      <c r="W37" s="307"/>
      <c r="X37" s="307"/>
      <c r="Y37" s="307"/>
      <c r="Z37" s="307"/>
      <c r="AA37" s="307"/>
      <c r="AB37" s="307"/>
      <c r="AC37" s="308"/>
    </row>
    <row r="38" spans="1:29" ht="15.75" x14ac:dyDescent="0.25">
      <c r="A38" s="359" t="s">
        <v>57</v>
      </c>
      <c r="B38" s="360"/>
      <c r="C38" s="361" t="s">
        <v>58</v>
      </c>
      <c r="D38" s="361"/>
      <c r="E38" s="361"/>
      <c r="F38" s="361"/>
      <c r="G38" s="361"/>
      <c r="H38" s="361"/>
      <c r="I38" s="362" t="s">
        <v>56</v>
      </c>
      <c r="J38" s="362"/>
      <c r="K38" s="362"/>
      <c r="L38" s="362"/>
      <c r="M38" s="362"/>
      <c r="N38" s="362"/>
      <c r="O38" s="362"/>
      <c r="P38" s="36">
        <v>40</v>
      </c>
      <c r="Q38" s="36">
        <v>2</v>
      </c>
      <c r="R38" s="37"/>
      <c r="S38" s="37"/>
      <c r="T38" s="38">
        <f>COUNTIF(A4:AC33,"DEL")</f>
        <v>0</v>
      </c>
      <c r="U38" s="1"/>
      <c r="V38" s="307"/>
      <c r="W38" s="307"/>
      <c r="X38" s="307"/>
      <c r="Y38" s="307"/>
      <c r="Z38" s="307"/>
      <c r="AA38" s="307"/>
      <c r="AB38" s="307"/>
      <c r="AC38" s="308"/>
    </row>
    <row r="39" spans="1:29" ht="15.75" x14ac:dyDescent="0.25">
      <c r="A39" s="363" t="s">
        <v>61</v>
      </c>
      <c r="B39" s="364"/>
      <c r="C39" s="365" t="s">
        <v>62</v>
      </c>
      <c r="D39" s="365"/>
      <c r="E39" s="365"/>
      <c r="F39" s="365"/>
      <c r="G39" s="365"/>
      <c r="H39" s="365"/>
      <c r="I39" s="366" t="s">
        <v>42</v>
      </c>
      <c r="J39" s="366"/>
      <c r="K39" s="366"/>
      <c r="L39" s="366"/>
      <c r="M39" s="366"/>
      <c r="N39" s="366"/>
      <c r="O39" s="366"/>
      <c r="P39" s="39">
        <v>60</v>
      </c>
      <c r="Q39" s="39">
        <v>4</v>
      </c>
      <c r="R39" s="40"/>
      <c r="S39" s="40"/>
      <c r="T39" s="41">
        <f>COUNTIF(A4:AC33,"HE")</f>
        <v>0</v>
      </c>
      <c r="U39" s="3" t="s">
        <v>46</v>
      </c>
      <c r="V39" s="300"/>
      <c r="W39" s="300"/>
      <c r="X39" s="300"/>
      <c r="Y39" s="300"/>
      <c r="Z39" s="300"/>
      <c r="AA39" s="300"/>
      <c r="AB39" s="300"/>
      <c r="AC39" s="301"/>
    </row>
    <row r="40" spans="1:29" ht="15.75" x14ac:dyDescent="0.25">
      <c r="A40" s="353" t="s">
        <v>23</v>
      </c>
      <c r="B40" s="354"/>
      <c r="C40" s="355" t="s">
        <v>59</v>
      </c>
      <c r="D40" s="356"/>
      <c r="E40" s="356"/>
      <c r="F40" s="356"/>
      <c r="G40" s="356"/>
      <c r="H40" s="357"/>
      <c r="I40" s="358" t="s">
        <v>60</v>
      </c>
      <c r="J40" s="358"/>
      <c r="K40" s="358"/>
      <c r="L40" s="358"/>
      <c r="M40" s="358"/>
      <c r="N40" s="358"/>
      <c r="O40" s="358"/>
      <c r="P40" s="42">
        <v>100</v>
      </c>
      <c r="Q40" s="42">
        <v>6</v>
      </c>
      <c r="R40" s="43"/>
      <c r="S40" s="43"/>
      <c r="T40" s="44">
        <f>COUNTIF(A4:AC33,"PCCII")</f>
        <v>0</v>
      </c>
      <c r="U40" s="1"/>
      <c r="V40" s="307"/>
      <c r="W40" s="307"/>
      <c r="X40" s="307"/>
      <c r="Y40" s="307"/>
      <c r="Z40" s="307"/>
      <c r="AA40" s="307"/>
      <c r="AB40" s="307"/>
      <c r="AC40" s="308"/>
    </row>
    <row r="41" spans="1:29" ht="16.5" thickBot="1" x14ac:dyDescent="0.3">
      <c r="A41" s="302" t="s">
        <v>15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4"/>
      <c r="P41" s="45">
        <f>SUM(P34:P40)</f>
        <v>380</v>
      </c>
      <c r="Q41" s="45">
        <f>SUM(Q34:Q40)</f>
        <v>22</v>
      </c>
      <c r="R41" s="45"/>
      <c r="S41" s="45"/>
      <c r="T41" s="45">
        <f>SUM(T34:T40)</f>
        <v>60</v>
      </c>
      <c r="U41" s="4"/>
      <c r="V41" s="310"/>
      <c r="W41" s="310"/>
      <c r="X41" s="310"/>
      <c r="Y41" s="310"/>
      <c r="Z41" s="310"/>
      <c r="AA41" s="310"/>
      <c r="AB41" s="310"/>
      <c r="AC41" s="311"/>
    </row>
  </sheetData>
  <mergeCells count="43">
    <mergeCell ref="A14:A17"/>
    <mergeCell ref="A1:X1"/>
    <mergeCell ref="Q2:U2"/>
    <mergeCell ref="V2:Z2"/>
    <mergeCell ref="A4:A8"/>
    <mergeCell ref="A9:A12"/>
    <mergeCell ref="A35:B35"/>
    <mergeCell ref="C35:H35"/>
    <mergeCell ref="I35:O35"/>
    <mergeCell ref="W35:AC35"/>
    <mergeCell ref="A19:A22"/>
    <mergeCell ref="A24:A27"/>
    <mergeCell ref="A29:A32"/>
    <mergeCell ref="A33:B33"/>
    <mergeCell ref="C33:H33"/>
    <mergeCell ref="I33:O33"/>
    <mergeCell ref="W33:AC33"/>
    <mergeCell ref="A34:B34"/>
    <mergeCell ref="C34:H34"/>
    <mergeCell ref="I34:O34"/>
    <mergeCell ref="W34:AC34"/>
    <mergeCell ref="A36:B36"/>
    <mergeCell ref="C36:H36"/>
    <mergeCell ref="I36:O36"/>
    <mergeCell ref="V36:AC36"/>
    <mergeCell ref="A37:B37"/>
    <mergeCell ref="C37:H37"/>
    <mergeCell ref="I37:O37"/>
    <mergeCell ref="U37:AC37"/>
    <mergeCell ref="A38:B38"/>
    <mergeCell ref="C38:H38"/>
    <mergeCell ref="I38:O38"/>
    <mergeCell ref="V38:AC38"/>
    <mergeCell ref="A39:B39"/>
    <mergeCell ref="C39:H39"/>
    <mergeCell ref="I39:O39"/>
    <mergeCell ref="V39:AC39"/>
    <mergeCell ref="A40:B40"/>
    <mergeCell ref="C40:H40"/>
    <mergeCell ref="I40:O40"/>
    <mergeCell ref="V40:AC40"/>
    <mergeCell ref="A41:O41"/>
    <mergeCell ref="V41:AC4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zoomScale="82" zoomScaleNormal="82" workbookViewId="0">
      <selection activeCell="O15" sqref="O15"/>
    </sheetView>
  </sheetViews>
  <sheetFormatPr defaultRowHeight="15" x14ac:dyDescent="0.25"/>
  <cols>
    <col min="1" max="1" width="5.140625" style="120" customWidth="1"/>
    <col min="2" max="2" width="4.28515625" style="120" customWidth="1"/>
    <col min="3" max="22" width="9.140625" style="120"/>
    <col min="23" max="23" width="14.42578125" style="120" customWidth="1"/>
    <col min="24" max="16384" width="9.140625" style="120"/>
  </cols>
  <sheetData>
    <row r="1" spans="1:23" ht="20.25" x14ac:dyDescent="0.3">
      <c r="A1" s="429" t="s">
        <v>123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</row>
    <row r="2" spans="1:23" x14ac:dyDescent="0.25">
      <c r="A2" s="133" t="s">
        <v>0</v>
      </c>
      <c r="B2" s="134"/>
      <c r="C2" s="121">
        <v>43143</v>
      </c>
      <c r="D2" s="135">
        <v>43150</v>
      </c>
      <c r="E2" s="136">
        <v>43157</v>
      </c>
      <c r="F2" s="136">
        <v>43164</v>
      </c>
      <c r="G2" s="136">
        <v>43171</v>
      </c>
      <c r="H2" s="108">
        <v>43178</v>
      </c>
      <c r="I2" s="109">
        <v>43185</v>
      </c>
      <c r="J2" s="114">
        <v>43192</v>
      </c>
      <c r="K2" s="108">
        <v>43199</v>
      </c>
      <c r="L2" s="108">
        <v>43206</v>
      </c>
      <c r="M2" s="137">
        <v>43213</v>
      </c>
      <c r="N2" s="108">
        <v>43220</v>
      </c>
      <c r="O2" s="138">
        <v>43227</v>
      </c>
      <c r="P2" s="136">
        <v>43234</v>
      </c>
      <c r="Q2" s="136">
        <v>43241</v>
      </c>
      <c r="R2" s="136">
        <v>43248</v>
      </c>
      <c r="S2" s="108">
        <v>43255</v>
      </c>
      <c r="T2" s="108">
        <v>43262</v>
      </c>
      <c r="U2" s="108">
        <v>43269</v>
      </c>
      <c r="V2" s="108">
        <v>43276</v>
      </c>
      <c r="W2" s="108">
        <v>43283</v>
      </c>
    </row>
    <row r="3" spans="1:23" ht="16.5" x14ac:dyDescent="0.3">
      <c r="A3" s="431" t="s">
        <v>1</v>
      </c>
      <c r="B3" s="139">
        <v>1</v>
      </c>
      <c r="C3" s="106" t="s">
        <v>65</v>
      </c>
      <c r="D3" s="195" t="s">
        <v>61</v>
      </c>
      <c r="E3" s="195" t="s">
        <v>61</v>
      </c>
      <c r="F3" s="195" t="s">
        <v>61</v>
      </c>
      <c r="G3" s="195" t="s">
        <v>61</v>
      </c>
      <c r="H3" s="195" t="s">
        <v>61</v>
      </c>
      <c r="I3" s="195" t="s">
        <v>61</v>
      </c>
      <c r="J3" s="199" t="s">
        <v>77</v>
      </c>
      <c r="K3" s="204" t="s">
        <v>67</v>
      </c>
      <c r="L3" s="202" t="s">
        <v>53</v>
      </c>
      <c r="M3" s="202" t="s">
        <v>53</v>
      </c>
      <c r="N3" s="202" t="s">
        <v>53</v>
      </c>
      <c r="O3" s="202" t="s">
        <v>53</v>
      </c>
      <c r="P3" s="202" t="s">
        <v>53</v>
      </c>
      <c r="Q3" s="202" t="s">
        <v>53</v>
      </c>
      <c r="R3" s="197" t="s">
        <v>55</v>
      </c>
      <c r="S3" s="197" t="s">
        <v>55</v>
      </c>
      <c r="T3" s="197" t="s">
        <v>55</v>
      </c>
      <c r="U3" s="197" t="s">
        <v>55</v>
      </c>
      <c r="V3" s="197" t="s">
        <v>55</v>
      </c>
      <c r="W3" s="116"/>
    </row>
    <row r="4" spans="1:23" ht="16.5" x14ac:dyDescent="0.3">
      <c r="A4" s="431"/>
      <c r="B4" s="139">
        <v>2</v>
      </c>
      <c r="C4" s="106" t="s">
        <v>65</v>
      </c>
      <c r="D4" s="195" t="s">
        <v>61</v>
      </c>
      <c r="E4" s="195" t="s">
        <v>61</v>
      </c>
      <c r="F4" s="195" t="s">
        <v>61</v>
      </c>
      <c r="G4" s="195" t="s">
        <v>61</v>
      </c>
      <c r="H4" s="195" t="s">
        <v>61</v>
      </c>
      <c r="I4" s="195" t="s">
        <v>61</v>
      </c>
      <c r="J4" s="199" t="s">
        <v>77</v>
      </c>
      <c r="K4" s="204" t="s">
        <v>67</v>
      </c>
      <c r="L4" s="202" t="s">
        <v>53</v>
      </c>
      <c r="M4" s="202" t="s">
        <v>53</v>
      </c>
      <c r="N4" s="202" t="s">
        <v>53</v>
      </c>
      <c r="O4" s="202" t="s">
        <v>53</v>
      </c>
      <c r="P4" s="202" t="s">
        <v>53</v>
      </c>
      <c r="Q4" s="202" t="s">
        <v>53</v>
      </c>
      <c r="R4" s="197" t="s">
        <v>55</v>
      </c>
      <c r="S4" s="197" t="s">
        <v>55</v>
      </c>
      <c r="T4" s="197" t="s">
        <v>55</v>
      </c>
      <c r="U4" s="197" t="s">
        <v>55</v>
      </c>
      <c r="V4" s="197" t="s">
        <v>55</v>
      </c>
      <c r="W4" s="116"/>
    </row>
    <row r="5" spans="1:23" ht="16.5" x14ac:dyDescent="0.3">
      <c r="A5" s="431"/>
      <c r="B5" s="139">
        <v>3</v>
      </c>
      <c r="C5" s="106" t="s">
        <v>65</v>
      </c>
      <c r="D5" s="195" t="s">
        <v>61</v>
      </c>
      <c r="E5" s="195" t="s">
        <v>61</v>
      </c>
      <c r="F5" s="195" t="s">
        <v>61</v>
      </c>
      <c r="G5" s="195" t="s">
        <v>61</v>
      </c>
      <c r="H5" s="195" t="s">
        <v>61</v>
      </c>
      <c r="I5" s="195" t="s">
        <v>61</v>
      </c>
      <c r="J5" s="200" t="s">
        <v>77</v>
      </c>
      <c r="K5" s="204" t="s">
        <v>67</v>
      </c>
      <c r="L5" s="202" t="s">
        <v>53</v>
      </c>
      <c r="M5" s="202" t="s">
        <v>53</v>
      </c>
      <c r="N5" s="202" t="s">
        <v>53</v>
      </c>
      <c r="O5" s="202" t="s">
        <v>53</v>
      </c>
      <c r="P5" s="202" t="s">
        <v>53</v>
      </c>
      <c r="Q5" s="202" t="s">
        <v>53</v>
      </c>
      <c r="R5" s="197" t="s">
        <v>55</v>
      </c>
      <c r="S5" s="197" t="s">
        <v>55</v>
      </c>
      <c r="T5" s="197" t="s">
        <v>55</v>
      </c>
      <c r="U5" s="197" t="s">
        <v>55</v>
      </c>
      <c r="V5" s="197" t="s">
        <v>55</v>
      </c>
      <c r="W5" s="116"/>
    </row>
    <row r="6" spans="1:23" ht="16.5" x14ac:dyDescent="0.3">
      <c r="A6" s="431"/>
      <c r="B6" s="139">
        <v>4</v>
      </c>
      <c r="C6" s="106" t="s">
        <v>65</v>
      </c>
      <c r="D6" s="195" t="s">
        <v>61</v>
      </c>
      <c r="E6" s="195" t="s">
        <v>61</v>
      </c>
      <c r="F6" s="195" t="s">
        <v>61</v>
      </c>
      <c r="G6" s="195" t="s">
        <v>61</v>
      </c>
      <c r="H6" s="195" t="s">
        <v>61</v>
      </c>
      <c r="I6" s="195" t="s">
        <v>61</v>
      </c>
      <c r="J6" s="200" t="s">
        <v>77</v>
      </c>
      <c r="K6" s="204" t="s">
        <v>67</v>
      </c>
      <c r="L6" s="202" t="s">
        <v>53</v>
      </c>
      <c r="M6" s="202" t="s">
        <v>53</v>
      </c>
      <c r="N6" s="202" t="s">
        <v>53</v>
      </c>
      <c r="O6" s="202" t="s">
        <v>53</v>
      </c>
      <c r="P6" s="202" t="s">
        <v>53</v>
      </c>
      <c r="Q6" s="202" t="s">
        <v>53</v>
      </c>
      <c r="R6" s="197" t="s">
        <v>55</v>
      </c>
      <c r="S6" s="197" t="s">
        <v>55</v>
      </c>
      <c r="T6" s="197" t="s">
        <v>55</v>
      </c>
      <c r="U6" s="197" t="s">
        <v>55</v>
      </c>
      <c r="V6" s="197" t="s">
        <v>55</v>
      </c>
      <c r="W6" s="116"/>
    </row>
    <row r="7" spans="1:23" x14ac:dyDescent="0.25">
      <c r="A7" s="431"/>
      <c r="B7" s="139"/>
      <c r="C7" s="121">
        <v>43144</v>
      </c>
      <c r="D7" s="140">
        <v>43151</v>
      </c>
      <c r="E7" s="108">
        <v>43158</v>
      </c>
      <c r="F7" s="108">
        <v>43165</v>
      </c>
      <c r="G7" s="108">
        <v>43172</v>
      </c>
      <c r="H7" s="108">
        <v>43179</v>
      </c>
      <c r="I7" s="110">
        <v>43186</v>
      </c>
      <c r="J7" s="114">
        <v>43193</v>
      </c>
      <c r="K7" s="108">
        <v>43200</v>
      </c>
      <c r="L7" s="108">
        <v>43207</v>
      </c>
      <c r="M7" s="137">
        <v>43214</v>
      </c>
      <c r="N7" s="108">
        <v>43221</v>
      </c>
      <c r="O7" s="114">
        <v>43228</v>
      </c>
      <c r="P7" s="108">
        <v>43235</v>
      </c>
      <c r="Q7" s="108">
        <v>43242</v>
      </c>
      <c r="R7" s="108">
        <v>43249</v>
      </c>
      <c r="S7" s="108">
        <v>43256</v>
      </c>
      <c r="T7" s="108">
        <v>43263</v>
      </c>
      <c r="U7" s="141">
        <v>43270</v>
      </c>
      <c r="V7" s="108">
        <v>43277</v>
      </c>
      <c r="W7" s="108">
        <v>43284</v>
      </c>
    </row>
    <row r="8" spans="1:23" ht="16.5" x14ac:dyDescent="0.3">
      <c r="A8" s="431" t="s">
        <v>2</v>
      </c>
      <c r="B8" s="139">
        <v>1</v>
      </c>
      <c r="C8" s="106" t="s">
        <v>65</v>
      </c>
      <c r="D8" s="10" t="s">
        <v>71</v>
      </c>
      <c r="E8" s="10" t="s">
        <v>71</v>
      </c>
      <c r="F8" s="10" t="s">
        <v>71</v>
      </c>
      <c r="G8" s="10" t="s">
        <v>71</v>
      </c>
      <c r="H8" s="10" t="s">
        <v>71</v>
      </c>
      <c r="I8" s="10" t="s">
        <v>71</v>
      </c>
      <c r="J8" s="10" t="s">
        <v>71</v>
      </c>
      <c r="K8" s="204" t="s">
        <v>67</v>
      </c>
      <c r="L8" s="10" t="s">
        <v>71</v>
      </c>
      <c r="M8" s="10" t="s">
        <v>71</v>
      </c>
      <c r="N8" s="112" t="s">
        <v>66</v>
      </c>
      <c r="O8" s="10" t="s">
        <v>71</v>
      </c>
      <c r="P8" s="10" t="s">
        <v>71</v>
      </c>
      <c r="Q8" s="10" t="s">
        <v>71</v>
      </c>
      <c r="R8" s="10" t="s">
        <v>71</v>
      </c>
      <c r="S8" s="10" t="s">
        <v>71</v>
      </c>
      <c r="T8" s="10" t="s">
        <v>71</v>
      </c>
      <c r="U8" s="205" t="s">
        <v>49</v>
      </c>
      <c r="V8" s="205" t="s">
        <v>49</v>
      </c>
      <c r="W8" s="116"/>
    </row>
    <row r="9" spans="1:23" ht="16.5" x14ac:dyDescent="0.3">
      <c r="A9" s="431"/>
      <c r="B9" s="139">
        <v>2</v>
      </c>
      <c r="C9" s="106" t="s">
        <v>65</v>
      </c>
      <c r="D9" s="10" t="s">
        <v>71</v>
      </c>
      <c r="E9" s="10" t="s">
        <v>71</v>
      </c>
      <c r="F9" s="10" t="s">
        <v>71</v>
      </c>
      <c r="G9" s="10" t="s">
        <v>71</v>
      </c>
      <c r="H9" s="10" t="s">
        <v>71</v>
      </c>
      <c r="I9" s="10" t="s">
        <v>71</v>
      </c>
      <c r="J9" s="10" t="s">
        <v>71</v>
      </c>
      <c r="K9" s="204" t="s">
        <v>67</v>
      </c>
      <c r="L9" s="10" t="s">
        <v>71</v>
      </c>
      <c r="M9" s="10" t="s">
        <v>71</v>
      </c>
      <c r="N9" s="112" t="s">
        <v>66</v>
      </c>
      <c r="O9" s="10" t="s">
        <v>71</v>
      </c>
      <c r="P9" s="10" t="s">
        <v>71</v>
      </c>
      <c r="Q9" s="10" t="s">
        <v>71</v>
      </c>
      <c r="R9" s="10" t="s">
        <v>71</v>
      </c>
      <c r="S9" s="10" t="s">
        <v>71</v>
      </c>
      <c r="T9" s="10" t="s">
        <v>71</v>
      </c>
      <c r="U9" s="205" t="s">
        <v>49</v>
      </c>
      <c r="V9" s="205" t="s">
        <v>49</v>
      </c>
      <c r="W9" s="116"/>
    </row>
    <row r="10" spans="1:23" ht="16.5" x14ac:dyDescent="0.3">
      <c r="A10" s="431"/>
      <c r="B10" s="139">
        <v>3</v>
      </c>
      <c r="C10" s="106" t="s">
        <v>65</v>
      </c>
      <c r="D10" s="10" t="s">
        <v>71</v>
      </c>
      <c r="E10" s="10" t="s">
        <v>71</v>
      </c>
      <c r="F10" s="10" t="s">
        <v>71</v>
      </c>
      <c r="G10" s="10" t="s">
        <v>71</v>
      </c>
      <c r="H10" s="10" t="s">
        <v>71</v>
      </c>
      <c r="I10" s="10" t="s">
        <v>71</v>
      </c>
      <c r="J10" s="10" t="s">
        <v>71</v>
      </c>
      <c r="K10" s="204" t="s">
        <v>67</v>
      </c>
      <c r="L10" s="10" t="s">
        <v>71</v>
      </c>
      <c r="M10" s="10" t="s">
        <v>71</v>
      </c>
      <c r="N10" s="112" t="s">
        <v>66</v>
      </c>
      <c r="O10" s="10" t="s">
        <v>71</v>
      </c>
      <c r="P10" s="10" t="s">
        <v>71</v>
      </c>
      <c r="Q10" s="10" t="s">
        <v>71</v>
      </c>
      <c r="R10" s="10" t="s">
        <v>71</v>
      </c>
      <c r="S10" s="10" t="s">
        <v>71</v>
      </c>
      <c r="T10" s="10" t="s">
        <v>71</v>
      </c>
      <c r="U10" s="206" t="s">
        <v>49</v>
      </c>
      <c r="V10" s="206" t="s">
        <v>49</v>
      </c>
      <c r="W10" s="116"/>
    </row>
    <row r="11" spans="1:23" ht="16.5" x14ac:dyDescent="0.3">
      <c r="A11" s="431"/>
      <c r="B11" s="139">
        <v>4</v>
      </c>
      <c r="C11" s="106" t="s">
        <v>65</v>
      </c>
      <c r="D11" s="10" t="s">
        <v>71</v>
      </c>
      <c r="E11" s="10" t="s">
        <v>71</v>
      </c>
      <c r="F11" s="10" t="s">
        <v>71</v>
      </c>
      <c r="G11" s="10" t="s">
        <v>71</v>
      </c>
      <c r="H11" s="10" t="s">
        <v>71</v>
      </c>
      <c r="I11" s="10" t="s">
        <v>71</v>
      </c>
      <c r="J11" s="10" t="s">
        <v>71</v>
      </c>
      <c r="K11" s="204" t="s">
        <v>67</v>
      </c>
      <c r="L11" s="10" t="s">
        <v>71</v>
      </c>
      <c r="M11" s="10" t="s">
        <v>71</v>
      </c>
      <c r="N11" s="112" t="s">
        <v>66</v>
      </c>
      <c r="O11" s="10" t="s">
        <v>71</v>
      </c>
      <c r="P11" s="10" t="s">
        <v>71</v>
      </c>
      <c r="Q11" s="10" t="s">
        <v>71</v>
      </c>
      <c r="R11" s="10" t="s">
        <v>71</v>
      </c>
      <c r="S11" s="10" t="s">
        <v>71</v>
      </c>
      <c r="T11" s="10" t="s">
        <v>71</v>
      </c>
      <c r="U11" s="206" t="s">
        <v>49</v>
      </c>
      <c r="V11" s="206" t="s">
        <v>49</v>
      </c>
      <c r="W11" s="116"/>
    </row>
    <row r="12" spans="1:23" x14ac:dyDescent="0.25">
      <c r="A12" s="142"/>
      <c r="B12" s="139"/>
      <c r="C12" s="108">
        <v>43145</v>
      </c>
      <c r="D12" s="143">
        <v>43152</v>
      </c>
      <c r="E12" s="108">
        <v>43159</v>
      </c>
      <c r="F12" s="108">
        <v>43166</v>
      </c>
      <c r="G12" s="137">
        <v>43173</v>
      </c>
      <c r="H12" s="108">
        <v>43180</v>
      </c>
      <c r="I12" s="111">
        <v>43187</v>
      </c>
      <c r="J12" s="114">
        <v>43194</v>
      </c>
      <c r="K12" s="108">
        <v>43201</v>
      </c>
      <c r="L12" s="108">
        <v>43208</v>
      </c>
      <c r="M12" s="137">
        <v>43215</v>
      </c>
      <c r="N12" s="108">
        <v>43222</v>
      </c>
      <c r="O12" s="114">
        <v>43229</v>
      </c>
      <c r="P12" s="144">
        <v>43236</v>
      </c>
      <c r="Q12" s="108">
        <v>43243</v>
      </c>
      <c r="R12" s="108">
        <v>43250</v>
      </c>
      <c r="S12" s="108">
        <v>43257</v>
      </c>
      <c r="T12" s="108">
        <v>43264</v>
      </c>
      <c r="U12" s="136">
        <v>43271</v>
      </c>
      <c r="V12" s="108">
        <v>43278</v>
      </c>
      <c r="W12" s="108">
        <v>43285</v>
      </c>
    </row>
    <row r="13" spans="1:23" ht="16.5" x14ac:dyDescent="0.3">
      <c r="A13" s="431" t="s">
        <v>3</v>
      </c>
      <c r="B13" s="119">
        <v>1</v>
      </c>
      <c r="C13" s="106" t="s">
        <v>65</v>
      </c>
      <c r="D13" s="195" t="s">
        <v>61</v>
      </c>
      <c r="E13" s="195" t="s">
        <v>61</v>
      </c>
      <c r="F13" s="195" t="s">
        <v>61</v>
      </c>
      <c r="G13" s="195" t="s">
        <v>61</v>
      </c>
      <c r="H13" s="195" t="s">
        <v>61</v>
      </c>
      <c r="I13" s="195" t="s">
        <v>61</v>
      </c>
      <c r="J13" s="202" t="s">
        <v>53</v>
      </c>
      <c r="K13" s="204" t="s">
        <v>67</v>
      </c>
      <c r="L13" s="202" t="s">
        <v>53</v>
      </c>
      <c r="M13" s="202" t="s">
        <v>53</v>
      </c>
      <c r="N13" s="202" t="s">
        <v>53</v>
      </c>
      <c r="O13" s="205" t="s">
        <v>49</v>
      </c>
      <c r="P13" s="205" t="s">
        <v>49</v>
      </c>
      <c r="Q13" s="205" t="s">
        <v>49</v>
      </c>
      <c r="R13" s="205" t="s">
        <v>49</v>
      </c>
      <c r="S13" s="205" t="s">
        <v>49</v>
      </c>
      <c r="T13" s="205" t="s">
        <v>49</v>
      </c>
      <c r="U13" s="205" t="s">
        <v>49</v>
      </c>
      <c r="V13" s="205" t="s">
        <v>49</v>
      </c>
      <c r="W13" s="113" t="s">
        <v>69</v>
      </c>
    </row>
    <row r="14" spans="1:23" ht="16.5" x14ac:dyDescent="0.3">
      <c r="A14" s="431"/>
      <c r="B14" s="119">
        <v>2</v>
      </c>
      <c r="C14" s="106" t="s">
        <v>65</v>
      </c>
      <c r="D14" s="195" t="s">
        <v>61</v>
      </c>
      <c r="E14" s="195" t="s">
        <v>61</v>
      </c>
      <c r="F14" s="195" t="s">
        <v>61</v>
      </c>
      <c r="G14" s="195" t="s">
        <v>61</v>
      </c>
      <c r="H14" s="195" t="s">
        <v>61</v>
      </c>
      <c r="I14" s="195" t="s">
        <v>61</v>
      </c>
      <c r="J14" s="202" t="s">
        <v>53</v>
      </c>
      <c r="K14" s="204" t="s">
        <v>67</v>
      </c>
      <c r="L14" s="202" t="s">
        <v>53</v>
      </c>
      <c r="M14" s="202" t="s">
        <v>53</v>
      </c>
      <c r="N14" s="202" t="s">
        <v>53</v>
      </c>
      <c r="O14" s="205" t="s">
        <v>49</v>
      </c>
      <c r="P14" s="205" t="s">
        <v>49</v>
      </c>
      <c r="Q14" s="205" t="s">
        <v>49</v>
      </c>
      <c r="R14" s="205" t="s">
        <v>49</v>
      </c>
      <c r="S14" s="205" t="s">
        <v>49</v>
      </c>
      <c r="T14" s="205" t="s">
        <v>49</v>
      </c>
      <c r="U14" s="205" t="s">
        <v>49</v>
      </c>
      <c r="V14" s="205" t="s">
        <v>49</v>
      </c>
      <c r="W14" s="113" t="s">
        <v>69</v>
      </c>
    </row>
    <row r="15" spans="1:23" ht="16.5" x14ac:dyDescent="0.3">
      <c r="A15" s="431"/>
      <c r="B15" s="139">
        <v>3</v>
      </c>
      <c r="C15" s="106" t="s">
        <v>65</v>
      </c>
      <c r="D15" s="195" t="s">
        <v>61</v>
      </c>
      <c r="E15" s="195" t="s">
        <v>61</v>
      </c>
      <c r="F15" s="195" t="s">
        <v>61</v>
      </c>
      <c r="G15" s="195" t="s">
        <v>61</v>
      </c>
      <c r="H15" s="195" t="s">
        <v>61</v>
      </c>
      <c r="I15" s="195" t="s">
        <v>61</v>
      </c>
      <c r="J15" s="202" t="s">
        <v>53</v>
      </c>
      <c r="K15" s="204" t="s">
        <v>67</v>
      </c>
      <c r="L15" s="202" t="s">
        <v>53</v>
      </c>
      <c r="M15" s="202" t="s">
        <v>53</v>
      </c>
      <c r="N15" s="202" t="s">
        <v>53</v>
      </c>
      <c r="O15" s="206" t="s">
        <v>49</v>
      </c>
      <c r="P15" s="206" t="s">
        <v>49</v>
      </c>
      <c r="Q15" s="206" t="s">
        <v>49</v>
      </c>
      <c r="R15" s="206" t="s">
        <v>49</v>
      </c>
      <c r="S15" s="206" t="s">
        <v>49</v>
      </c>
      <c r="T15" s="206" t="s">
        <v>49</v>
      </c>
      <c r="U15" s="206" t="s">
        <v>49</v>
      </c>
      <c r="V15" s="206" t="s">
        <v>49</v>
      </c>
      <c r="W15" s="113" t="s">
        <v>69</v>
      </c>
    </row>
    <row r="16" spans="1:23" ht="16.5" x14ac:dyDescent="0.3">
      <c r="A16" s="431"/>
      <c r="B16" s="139">
        <v>4</v>
      </c>
      <c r="C16" s="106" t="s">
        <v>65</v>
      </c>
      <c r="D16" s="195" t="s">
        <v>61</v>
      </c>
      <c r="E16" s="195" t="s">
        <v>61</v>
      </c>
      <c r="F16" s="195" t="s">
        <v>61</v>
      </c>
      <c r="G16" s="195" t="s">
        <v>61</v>
      </c>
      <c r="H16" s="195" t="s">
        <v>61</v>
      </c>
      <c r="I16" s="195" t="s">
        <v>61</v>
      </c>
      <c r="J16" s="202" t="s">
        <v>53</v>
      </c>
      <c r="K16" s="204" t="s">
        <v>67</v>
      </c>
      <c r="L16" s="202" t="s">
        <v>53</v>
      </c>
      <c r="M16" s="202" t="s">
        <v>53</v>
      </c>
      <c r="N16" s="202" t="s">
        <v>53</v>
      </c>
      <c r="O16" s="206" t="s">
        <v>49</v>
      </c>
      <c r="P16" s="206" t="s">
        <v>49</v>
      </c>
      <c r="Q16" s="206" t="s">
        <v>49</v>
      </c>
      <c r="R16" s="206" t="s">
        <v>49</v>
      </c>
      <c r="S16" s="206" t="s">
        <v>49</v>
      </c>
      <c r="T16" s="206" t="s">
        <v>49</v>
      </c>
      <c r="U16" s="206" t="s">
        <v>49</v>
      </c>
      <c r="V16" s="206" t="s">
        <v>49</v>
      </c>
      <c r="W16" s="113" t="s">
        <v>69</v>
      </c>
    </row>
    <row r="17" spans="1:23" x14ac:dyDescent="0.25">
      <c r="A17" s="142"/>
      <c r="B17" s="139"/>
      <c r="C17" s="108">
        <v>43146</v>
      </c>
      <c r="D17" s="143">
        <v>43153</v>
      </c>
      <c r="E17" s="108">
        <v>43160</v>
      </c>
      <c r="F17" s="108">
        <v>43167</v>
      </c>
      <c r="G17" s="137">
        <v>43174</v>
      </c>
      <c r="H17" s="141">
        <v>43181</v>
      </c>
      <c r="I17" s="138">
        <v>43188</v>
      </c>
      <c r="J17" s="136">
        <v>43195</v>
      </c>
      <c r="K17" s="108">
        <v>43202</v>
      </c>
      <c r="L17" s="108">
        <v>43209</v>
      </c>
      <c r="M17" s="137">
        <v>43216</v>
      </c>
      <c r="N17" s="108">
        <v>43223</v>
      </c>
      <c r="O17" s="138">
        <v>43230</v>
      </c>
      <c r="P17" s="136">
        <v>43237</v>
      </c>
      <c r="Q17" s="108">
        <v>43244</v>
      </c>
      <c r="R17" s="108">
        <v>43251</v>
      </c>
      <c r="S17" s="136">
        <v>43258</v>
      </c>
      <c r="T17" s="108">
        <v>43265</v>
      </c>
      <c r="U17" s="108">
        <v>43272</v>
      </c>
      <c r="V17" s="137">
        <v>43279</v>
      </c>
      <c r="W17" s="108">
        <v>43286</v>
      </c>
    </row>
    <row r="18" spans="1:23" ht="16.5" x14ac:dyDescent="0.3">
      <c r="A18" s="431" t="s">
        <v>4</v>
      </c>
      <c r="B18" s="139">
        <v>1</v>
      </c>
      <c r="C18" s="199" t="s">
        <v>77</v>
      </c>
      <c r="D18" s="199" t="s">
        <v>77</v>
      </c>
      <c r="E18" s="199" t="s">
        <v>77</v>
      </c>
      <c r="F18" s="199" t="s">
        <v>77</v>
      </c>
      <c r="G18" s="199" t="s">
        <v>77</v>
      </c>
      <c r="H18" s="199" t="s">
        <v>77</v>
      </c>
      <c r="I18" s="199" t="s">
        <v>77</v>
      </c>
      <c r="J18" s="199" t="s">
        <v>77</v>
      </c>
      <c r="K18" s="204" t="s">
        <v>67</v>
      </c>
      <c r="L18" s="199" t="s">
        <v>77</v>
      </c>
      <c r="M18" s="199" t="s">
        <v>77</v>
      </c>
      <c r="N18" s="199" t="s">
        <v>77</v>
      </c>
      <c r="O18" s="199" t="s">
        <v>77</v>
      </c>
      <c r="P18" s="199" t="s">
        <v>77</v>
      </c>
      <c r="Q18" s="199" t="s">
        <v>77</v>
      </c>
      <c r="R18" s="112" t="s">
        <v>66</v>
      </c>
      <c r="S18" s="199" t="s">
        <v>77</v>
      </c>
      <c r="T18" s="199" t="s">
        <v>77</v>
      </c>
      <c r="U18" s="199" t="s">
        <v>77</v>
      </c>
      <c r="V18" s="199" t="s">
        <v>77</v>
      </c>
      <c r="W18" s="113" t="s">
        <v>69</v>
      </c>
    </row>
    <row r="19" spans="1:23" ht="16.5" x14ac:dyDescent="0.3">
      <c r="A19" s="431"/>
      <c r="B19" s="139">
        <v>2</v>
      </c>
      <c r="C19" s="199" t="s">
        <v>77</v>
      </c>
      <c r="D19" s="199" t="s">
        <v>77</v>
      </c>
      <c r="E19" s="199" t="s">
        <v>77</v>
      </c>
      <c r="F19" s="199" t="s">
        <v>77</v>
      </c>
      <c r="G19" s="199" t="s">
        <v>77</v>
      </c>
      <c r="H19" s="199" t="s">
        <v>77</v>
      </c>
      <c r="I19" s="199" t="s">
        <v>77</v>
      </c>
      <c r="J19" s="199" t="s">
        <v>77</v>
      </c>
      <c r="K19" s="204" t="s">
        <v>67</v>
      </c>
      <c r="L19" s="199" t="s">
        <v>77</v>
      </c>
      <c r="M19" s="199" t="s">
        <v>77</v>
      </c>
      <c r="N19" s="199" t="s">
        <v>77</v>
      </c>
      <c r="O19" s="199" t="s">
        <v>77</v>
      </c>
      <c r="P19" s="199" t="s">
        <v>77</v>
      </c>
      <c r="Q19" s="199" t="s">
        <v>77</v>
      </c>
      <c r="R19" s="112" t="s">
        <v>66</v>
      </c>
      <c r="S19" s="199" t="s">
        <v>77</v>
      </c>
      <c r="T19" s="199" t="s">
        <v>77</v>
      </c>
      <c r="U19" s="199" t="s">
        <v>77</v>
      </c>
      <c r="V19" s="199" t="s">
        <v>77</v>
      </c>
      <c r="W19" s="113" t="s">
        <v>69</v>
      </c>
    </row>
    <row r="20" spans="1:23" ht="16.5" x14ac:dyDescent="0.3">
      <c r="A20" s="431"/>
      <c r="B20" s="139">
        <v>3</v>
      </c>
      <c r="C20" s="200" t="s">
        <v>77</v>
      </c>
      <c r="D20" s="200" t="s">
        <v>77</v>
      </c>
      <c r="E20" s="200" t="s">
        <v>77</v>
      </c>
      <c r="F20" s="200" t="s">
        <v>77</v>
      </c>
      <c r="G20" s="200" t="s">
        <v>77</v>
      </c>
      <c r="H20" s="200" t="s">
        <v>77</v>
      </c>
      <c r="I20" s="200" t="s">
        <v>77</v>
      </c>
      <c r="J20" s="200" t="s">
        <v>77</v>
      </c>
      <c r="K20" s="204" t="s">
        <v>67</v>
      </c>
      <c r="L20" s="200" t="s">
        <v>77</v>
      </c>
      <c r="M20" s="200" t="s">
        <v>77</v>
      </c>
      <c r="N20" s="200" t="s">
        <v>77</v>
      </c>
      <c r="O20" s="200" t="s">
        <v>77</v>
      </c>
      <c r="P20" s="200" t="s">
        <v>77</v>
      </c>
      <c r="Q20" s="200" t="s">
        <v>77</v>
      </c>
      <c r="R20" s="112" t="s">
        <v>66</v>
      </c>
      <c r="S20" s="200" t="s">
        <v>77</v>
      </c>
      <c r="T20" s="200" t="s">
        <v>77</v>
      </c>
      <c r="U20" s="200" t="s">
        <v>77</v>
      </c>
      <c r="V20" s="200" t="s">
        <v>77</v>
      </c>
      <c r="W20" s="113" t="s">
        <v>69</v>
      </c>
    </row>
    <row r="21" spans="1:23" ht="16.5" x14ac:dyDescent="0.3">
      <c r="A21" s="431"/>
      <c r="B21" s="139">
        <v>4</v>
      </c>
      <c r="C21" s="200" t="s">
        <v>77</v>
      </c>
      <c r="D21" s="200" t="s">
        <v>77</v>
      </c>
      <c r="E21" s="200" t="s">
        <v>77</v>
      </c>
      <c r="F21" s="200" t="s">
        <v>77</v>
      </c>
      <c r="G21" s="200" t="s">
        <v>77</v>
      </c>
      <c r="H21" s="200" t="s">
        <v>77</v>
      </c>
      <c r="I21" s="200" t="s">
        <v>77</v>
      </c>
      <c r="J21" s="200" t="s">
        <v>77</v>
      </c>
      <c r="K21" s="204" t="s">
        <v>67</v>
      </c>
      <c r="L21" s="200" t="s">
        <v>77</v>
      </c>
      <c r="M21" s="200" t="s">
        <v>77</v>
      </c>
      <c r="N21" s="200" t="s">
        <v>77</v>
      </c>
      <c r="O21" s="200" t="s">
        <v>77</v>
      </c>
      <c r="P21" s="200" t="s">
        <v>77</v>
      </c>
      <c r="Q21" s="200" t="s">
        <v>77</v>
      </c>
      <c r="R21" s="112" t="s">
        <v>66</v>
      </c>
      <c r="S21" s="200" t="s">
        <v>77</v>
      </c>
      <c r="T21" s="200" t="s">
        <v>77</v>
      </c>
      <c r="U21" s="200" t="s">
        <v>77</v>
      </c>
      <c r="V21" s="200" t="s">
        <v>77</v>
      </c>
      <c r="W21" s="113" t="s">
        <v>69</v>
      </c>
    </row>
    <row r="22" spans="1:23" x14ac:dyDescent="0.25">
      <c r="A22" s="142"/>
      <c r="B22" s="139"/>
      <c r="C22" s="108">
        <v>43147</v>
      </c>
      <c r="D22" s="121">
        <v>43154</v>
      </c>
      <c r="E22" s="108">
        <v>43161</v>
      </c>
      <c r="F22" s="108">
        <v>43168</v>
      </c>
      <c r="G22" s="137">
        <v>43175</v>
      </c>
      <c r="H22" s="108">
        <v>43182</v>
      </c>
      <c r="I22" s="114">
        <v>43189</v>
      </c>
      <c r="J22" s="108">
        <v>43196</v>
      </c>
      <c r="K22" s="108">
        <v>43203</v>
      </c>
      <c r="L22" s="108">
        <v>43210</v>
      </c>
      <c r="M22" s="137">
        <v>43217</v>
      </c>
      <c r="N22" s="108">
        <v>43224</v>
      </c>
      <c r="O22" s="114">
        <v>43231</v>
      </c>
      <c r="P22" s="108">
        <v>43238</v>
      </c>
      <c r="Q22" s="108">
        <v>43245</v>
      </c>
      <c r="R22" s="141">
        <v>43252</v>
      </c>
      <c r="S22" s="108">
        <v>43259</v>
      </c>
      <c r="T22" s="108">
        <v>43266</v>
      </c>
      <c r="U22" s="108">
        <v>43273</v>
      </c>
      <c r="V22" s="137">
        <v>43280</v>
      </c>
      <c r="W22" s="108">
        <v>43287</v>
      </c>
    </row>
    <row r="23" spans="1:23" ht="16.5" x14ac:dyDescent="0.3">
      <c r="A23" s="431" t="s">
        <v>5</v>
      </c>
      <c r="B23" s="139">
        <v>1</v>
      </c>
      <c r="C23" s="195" t="s">
        <v>61</v>
      </c>
      <c r="D23" s="195" t="s">
        <v>61</v>
      </c>
      <c r="E23" s="194" t="s">
        <v>57</v>
      </c>
      <c r="F23" s="194" t="s">
        <v>57</v>
      </c>
      <c r="G23" s="194" t="s">
        <v>57</v>
      </c>
      <c r="H23" s="194" t="s">
        <v>57</v>
      </c>
      <c r="I23" s="112" t="s">
        <v>66</v>
      </c>
      <c r="J23" s="194" t="s">
        <v>57</v>
      </c>
      <c r="K23" s="204" t="s">
        <v>67</v>
      </c>
      <c r="L23" s="194" t="s">
        <v>57</v>
      </c>
      <c r="M23" s="194" t="s">
        <v>57</v>
      </c>
      <c r="N23" s="194" t="s">
        <v>57</v>
      </c>
      <c r="O23" s="194" t="s">
        <v>57</v>
      </c>
      <c r="P23" s="194" t="s">
        <v>57</v>
      </c>
      <c r="Q23" s="197" t="s">
        <v>55</v>
      </c>
      <c r="R23" s="197" t="s">
        <v>55</v>
      </c>
      <c r="S23" s="197" t="s">
        <v>55</v>
      </c>
      <c r="T23" s="197" t="s">
        <v>55</v>
      </c>
      <c r="U23" s="197" t="s">
        <v>55</v>
      </c>
      <c r="V23" s="112" t="s">
        <v>66</v>
      </c>
      <c r="W23" s="113" t="s">
        <v>70</v>
      </c>
    </row>
    <row r="24" spans="1:23" ht="16.5" x14ac:dyDescent="0.3">
      <c r="A24" s="431"/>
      <c r="B24" s="139">
        <v>2</v>
      </c>
      <c r="C24" s="195" t="s">
        <v>61</v>
      </c>
      <c r="D24" s="195" t="s">
        <v>61</v>
      </c>
      <c r="E24" s="194" t="s">
        <v>57</v>
      </c>
      <c r="F24" s="194" t="s">
        <v>57</v>
      </c>
      <c r="G24" s="194" t="s">
        <v>57</v>
      </c>
      <c r="H24" s="194" t="s">
        <v>57</v>
      </c>
      <c r="I24" s="112" t="s">
        <v>66</v>
      </c>
      <c r="J24" s="194" t="s">
        <v>57</v>
      </c>
      <c r="K24" s="204" t="s">
        <v>67</v>
      </c>
      <c r="L24" s="194" t="s">
        <v>57</v>
      </c>
      <c r="M24" s="194" t="s">
        <v>57</v>
      </c>
      <c r="N24" s="194" t="s">
        <v>57</v>
      </c>
      <c r="O24" s="194" t="s">
        <v>57</v>
      </c>
      <c r="P24" s="194" t="s">
        <v>57</v>
      </c>
      <c r="Q24" s="197" t="s">
        <v>55</v>
      </c>
      <c r="R24" s="197" t="s">
        <v>55</v>
      </c>
      <c r="S24" s="197" t="s">
        <v>55</v>
      </c>
      <c r="T24" s="197" t="s">
        <v>55</v>
      </c>
      <c r="U24" s="197" t="s">
        <v>55</v>
      </c>
      <c r="V24" s="112" t="s">
        <v>66</v>
      </c>
      <c r="W24" s="113" t="s">
        <v>70</v>
      </c>
    </row>
    <row r="25" spans="1:23" ht="16.5" x14ac:dyDescent="0.3">
      <c r="A25" s="431"/>
      <c r="B25" s="139">
        <v>3</v>
      </c>
      <c r="C25" s="195" t="s">
        <v>61</v>
      </c>
      <c r="D25" s="195" t="s">
        <v>61</v>
      </c>
      <c r="E25" s="194" t="s">
        <v>57</v>
      </c>
      <c r="F25" s="194" t="s">
        <v>57</v>
      </c>
      <c r="G25" s="194" t="s">
        <v>57</v>
      </c>
      <c r="H25" s="194" t="s">
        <v>57</v>
      </c>
      <c r="I25" s="112" t="s">
        <v>66</v>
      </c>
      <c r="J25" s="194" t="s">
        <v>57</v>
      </c>
      <c r="K25" s="204" t="s">
        <v>67</v>
      </c>
      <c r="L25" s="194" t="s">
        <v>57</v>
      </c>
      <c r="M25" s="194" t="s">
        <v>57</v>
      </c>
      <c r="N25" s="194" t="s">
        <v>57</v>
      </c>
      <c r="O25" s="194" t="s">
        <v>57</v>
      </c>
      <c r="P25" s="194" t="s">
        <v>57</v>
      </c>
      <c r="Q25" s="197" t="s">
        <v>55</v>
      </c>
      <c r="R25" s="197" t="s">
        <v>55</v>
      </c>
      <c r="S25" s="197" t="s">
        <v>55</v>
      </c>
      <c r="T25" s="197" t="s">
        <v>55</v>
      </c>
      <c r="U25" s="197" t="s">
        <v>55</v>
      </c>
      <c r="V25" s="112" t="s">
        <v>66</v>
      </c>
      <c r="W25" s="113" t="s">
        <v>70</v>
      </c>
    </row>
    <row r="26" spans="1:23" ht="16.5" x14ac:dyDescent="0.3">
      <c r="A26" s="431"/>
      <c r="B26" s="139">
        <v>4</v>
      </c>
      <c r="C26" s="195" t="s">
        <v>61</v>
      </c>
      <c r="D26" s="195" t="s">
        <v>61</v>
      </c>
      <c r="E26" s="194" t="s">
        <v>57</v>
      </c>
      <c r="F26" s="194" t="s">
        <v>57</v>
      </c>
      <c r="G26" s="194" t="s">
        <v>57</v>
      </c>
      <c r="H26" s="194" t="s">
        <v>57</v>
      </c>
      <c r="I26" s="112" t="s">
        <v>66</v>
      </c>
      <c r="J26" s="194" t="s">
        <v>57</v>
      </c>
      <c r="K26" s="204" t="s">
        <v>67</v>
      </c>
      <c r="L26" s="194" t="s">
        <v>57</v>
      </c>
      <c r="M26" s="194" t="s">
        <v>57</v>
      </c>
      <c r="N26" s="194" t="s">
        <v>57</v>
      </c>
      <c r="O26" s="194" t="s">
        <v>57</v>
      </c>
      <c r="P26" s="194" t="s">
        <v>57</v>
      </c>
      <c r="Q26" s="197" t="s">
        <v>55</v>
      </c>
      <c r="R26" s="197" t="s">
        <v>55</v>
      </c>
      <c r="S26" s="197" t="s">
        <v>55</v>
      </c>
      <c r="T26" s="197" t="s">
        <v>55</v>
      </c>
      <c r="U26" s="197" t="s">
        <v>55</v>
      </c>
      <c r="V26" s="112" t="s">
        <v>66</v>
      </c>
      <c r="W26" s="113" t="s">
        <v>70</v>
      </c>
    </row>
    <row r="27" spans="1:23" x14ac:dyDescent="0.25">
      <c r="A27" s="142"/>
      <c r="B27" s="139"/>
      <c r="C27" s="108">
        <v>43148</v>
      </c>
      <c r="D27" s="145">
        <v>43155</v>
      </c>
      <c r="E27" s="108">
        <v>43162</v>
      </c>
      <c r="F27" s="108">
        <v>43169</v>
      </c>
      <c r="G27" s="137">
        <v>43176</v>
      </c>
      <c r="H27" s="108">
        <v>43183</v>
      </c>
      <c r="I27" s="114">
        <v>43190</v>
      </c>
      <c r="J27" s="108">
        <v>43197</v>
      </c>
      <c r="K27" s="108">
        <v>43204</v>
      </c>
      <c r="L27" s="137">
        <v>43211</v>
      </c>
      <c r="M27" s="108">
        <v>43218</v>
      </c>
      <c r="N27" s="138">
        <v>43225</v>
      </c>
      <c r="O27" s="108">
        <v>43232</v>
      </c>
      <c r="P27" s="108">
        <v>43239</v>
      </c>
      <c r="Q27" s="108">
        <v>43246</v>
      </c>
      <c r="R27" s="136">
        <v>43253</v>
      </c>
      <c r="S27" s="108">
        <v>43260</v>
      </c>
      <c r="T27" s="108">
        <v>43267</v>
      </c>
      <c r="U27" s="108">
        <v>43274</v>
      </c>
      <c r="V27" s="137">
        <v>43281</v>
      </c>
      <c r="W27" s="108">
        <v>43288</v>
      </c>
    </row>
    <row r="28" spans="1:23" ht="16.5" x14ac:dyDescent="0.3">
      <c r="A28" s="433" t="s">
        <v>6</v>
      </c>
      <c r="B28" s="119">
        <v>1</v>
      </c>
      <c r="C28" s="55"/>
      <c r="D28" s="56"/>
      <c r="E28" s="146"/>
      <c r="F28" s="195" t="s">
        <v>61</v>
      </c>
      <c r="G28" s="55"/>
      <c r="H28" s="55"/>
      <c r="I28" s="108"/>
      <c r="J28" s="55"/>
      <c r="K28" s="57"/>
      <c r="L28" s="112" t="s">
        <v>66</v>
      </c>
      <c r="M28" s="57"/>
      <c r="N28" s="55"/>
      <c r="O28" s="126"/>
      <c r="P28" s="55"/>
      <c r="Q28" s="57"/>
      <c r="R28" s="149"/>
      <c r="S28" s="197" t="s">
        <v>55</v>
      </c>
      <c r="T28" s="57"/>
      <c r="U28" s="57"/>
      <c r="V28" s="147"/>
      <c r="W28" s="57"/>
    </row>
    <row r="29" spans="1:23" ht="16.5" x14ac:dyDescent="0.3">
      <c r="A29" s="433"/>
      <c r="B29" s="119">
        <v>2</v>
      </c>
      <c r="C29" s="55"/>
      <c r="D29" s="56"/>
      <c r="E29" s="146"/>
      <c r="F29" s="195" t="s">
        <v>61</v>
      </c>
      <c r="G29" s="55"/>
      <c r="H29" s="55"/>
      <c r="I29" s="57"/>
      <c r="J29" s="55"/>
      <c r="K29" s="57"/>
      <c r="L29" s="112" t="s">
        <v>66</v>
      </c>
      <c r="M29" s="57"/>
      <c r="N29" s="55"/>
      <c r="O29" s="126"/>
      <c r="P29" s="55"/>
      <c r="Q29" s="57"/>
      <c r="R29" s="149"/>
      <c r="S29" s="197" t="s">
        <v>55</v>
      </c>
      <c r="T29" s="57"/>
      <c r="U29" s="57"/>
      <c r="V29" s="147"/>
      <c r="W29" s="57"/>
    </row>
    <row r="30" spans="1:23" ht="16.5" x14ac:dyDescent="0.3">
      <c r="A30" s="433"/>
      <c r="B30" s="119">
        <v>3</v>
      </c>
      <c r="C30" s="55"/>
      <c r="D30" s="56"/>
      <c r="E30" s="146"/>
      <c r="F30" s="195" t="s">
        <v>61</v>
      </c>
      <c r="G30" s="55"/>
      <c r="H30" s="55"/>
      <c r="I30" s="56"/>
      <c r="J30" s="55"/>
      <c r="K30" s="57"/>
      <c r="L30" s="112" t="s">
        <v>66</v>
      </c>
      <c r="M30" s="57"/>
      <c r="N30" s="55"/>
      <c r="O30" s="126"/>
      <c r="P30" s="123"/>
      <c r="Q30" s="57"/>
      <c r="R30" s="57"/>
      <c r="S30" s="197" t="s">
        <v>55</v>
      </c>
      <c r="T30" s="57"/>
      <c r="U30" s="57"/>
      <c r="V30" s="124"/>
      <c r="W30" s="149"/>
    </row>
    <row r="31" spans="1:23" ht="16.5" x14ac:dyDescent="0.3">
      <c r="A31" s="433"/>
      <c r="B31" s="119">
        <v>4</v>
      </c>
      <c r="C31" s="55"/>
      <c r="D31" s="56"/>
      <c r="E31" s="146"/>
      <c r="F31" s="195" t="s">
        <v>61</v>
      </c>
      <c r="G31" s="55"/>
      <c r="H31" s="55"/>
      <c r="I31" s="56"/>
      <c r="J31" s="55"/>
      <c r="K31" s="57"/>
      <c r="L31" s="112" t="s">
        <v>66</v>
      </c>
      <c r="M31" s="57"/>
      <c r="N31" s="55"/>
      <c r="O31" s="126"/>
      <c r="P31" s="123"/>
      <c r="Q31" s="57"/>
      <c r="R31" s="57"/>
      <c r="S31" s="197" t="s">
        <v>55</v>
      </c>
      <c r="T31" s="57"/>
      <c r="U31" s="57"/>
      <c r="V31" s="124"/>
      <c r="W31" s="149"/>
    </row>
    <row r="32" spans="1:23" ht="15.75" thickBot="1" x14ac:dyDescent="0.3">
      <c r="A32" s="432"/>
      <c r="B32" s="432"/>
      <c r="C32" s="150"/>
      <c r="D32" s="151"/>
      <c r="E32" s="151"/>
      <c r="F32" s="151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48"/>
      <c r="W32" s="56"/>
    </row>
    <row r="33" spans="1:23" ht="15.75" x14ac:dyDescent="0.25">
      <c r="A33" s="434" t="s">
        <v>8</v>
      </c>
      <c r="B33" s="435"/>
      <c r="C33" s="436" t="s">
        <v>9</v>
      </c>
      <c r="D33" s="437"/>
      <c r="E33" s="437"/>
      <c r="F33" s="437"/>
      <c r="G33" s="438"/>
      <c r="H33" s="439" t="s">
        <v>10</v>
      </c>
      <c r="I33" s="437"/>
      <c r="J33" s="440"/>
      <c r="K33" s="440"/>
      <c r="L33" s="440"/>
      <c r="M33" s="440"/>
      <c r="N33" s="435"/>
      <c r="O33" s="127" t="s">
        <v>11</v>
      </c>
      <c r="P33" s="128" t="s">
        <v>12</v>
      </c>
      <c r="Q33" s="128" t="s">
        <v>13</v>
      </c>
      <c r="R33" s="128" t="s">
        <v>14</v>
      </c>
      <c r="S33" s="127" t="s">
        <v>15</v>
      </c>
      <c r="T33" s="129" t="s">
        <v>16</v>
      </c>
      <c r="U33" s="130"/>
      <c r="V33" s="441"/>
      <c r="W33" s="442"/>
    </row>
    <row r="34" spans="1:23" ht="15.75" x14ac:dyDescent="0.25">
      <c r="A34" s="345" t="s">
        <v>71</v>
      </c>
      <c r="B34" s="346"/>
      <c r="C34" s="347" t="s">
        <v>48</v>
      </c>
      <c r="D34" s="347"/>
      <c r="E34" s="347"/>
      <c r="F34" s="347"/>
      <c r="G34" s="347"/>
      <c r="H34" s="426" t="s">
        <v>72</v>
      </c>
      <c r="I34" s="426"/>
      <c r="J34" s="426"/>
      <c r="K34" s="426"/>
      <c r="L34" s="426"/>
      <c r="M34" s="426"/>
      <c r="N34" s="426"/>
      <c r="O34" s="24">
        <v>60</v>
      </c>
      <c r="P34" s="24">
        <v>4</v>
      </c>
      <c r="Q34" s="25">
        <v>43151</v>
      </c>
      <c r="R34" s="25">
        <v>43263</v>
      </c>
      <c r="S34" s="26">
        <v>60</v>
      </c>
      <c r="T34" s="224"/>
      <c r="U34" s="225"/>
      <c r="V34" s="427"/>
      <c r="W34" s="428"/>
    </row>
    <row r="35" spans="1:23" ht="15.75" x14ac:dyDescent="0.25">
      <c r="A35" s="417" t="s">
        <v>49</v>
      </c>
      <c r="B35" s="418"/>
      <c r="C35" s="419" t="s">
        <v>73</v>
      </c>
      <c r="D35" s="419"/>
      <c r="E35" s="419"/>
      <c r="F35" s="419"/>
      <c r="G35" s="419"/>
      <c r="H35" s="420" t="s">
        <v>74</v>
      </c>
      <c r="I35" s="420"/>
      <c r="J35" s="420"/>
      <c r="K35" s="420"/>
      <c r="L35" s="420"/>
      <c r="M35" s="420"/>
      <c r="N35" s="420"/>
      <c r="O35" s="274">
        <v>40</v>
      </c>
      <c r="P35" s="274">
        <v>2</v>
      </c>
      <c r="Q35" s="275">
        <v>43229</v>
      </c>
      <c r="R35" s="275">
        <v>43278</v>
      </c>
      <c r="S35" s="276">
        <v>40</v>
      </c>
      <c r="T35" s="277"/>
      <c r="U35" s="278"/>
      <c r="V35" s="421"/>
      <c r="W35" s="422"/>
    </row>
    <row r="36" spans="1:23" ht="15.75" x14ac:dyDescent="0.25">
      <c r="A36" s="312" t="s">
        <v>118</v>
      </c>
      <c r="B36" s="313"/>
      <c r="C36" s="314" t="s">
        <v>52</v>
      </c>
      <c r="D36" s="314"/>
      <c r="E36" s="314"/>
      <c r="F36" s="314"/>
      <c r="G36" s="314"/>
      <c r="H36" s="315" t="s">
        <v>110</v>
      </c>
      <c r="I36" s="315"/>
      <c r="J36" s="315"/>
      <c r="K36" s="315"/>
      <c r="L36" s="315"/>
      <c r="M36" s="315"/>
      <c r="N36" s="315"/>
      <c r="O36" s="271">
        <v>40</v>
      </c>
      <c r="P36" s="271">
        <v>2</v>
      </c>
      <c r="Q36" s="272">
        <v>43194</v>
      </c>
      <c r="R36" s="272">
        <v>43241</v>
      </c>
      <c r="S36" s="273">
        <v>40</v>
      </c>
      <c r="T36" s="423" t="s">
        <v>113</v>
      </c>
      <c r="U36" s="424"/>
      <c r="V36" s="424"/>
      <c r="W36" s="425"/>
    </row>
    <row r="37" spans="1:23" ht="15.75" x14ac:dyDescent="0.25">
      <c r="A37" s="404" t="s">
        <v>119</v>
      </c>
      <c r="B37" s="405"/>
      <c r="C37" s="406" t="s">
        <v>54</v>
      </c>
      <c r="D37" s="406"/>
      <c r="E37" s="406"/>
      <c r="F37" s="406"/>
      <c r="G37" s="406"/>
      <c r="H37" s="407" t="s">
        <v>126</v>
      </c>
      <c r="I37" s="407"/>
      <c r="J37" s="407"/>
      <c r="K37" s="407"/>
      <c r="L37" s="407"/>
      <c r="M37" s="407"/>
      <c r="N37" s="407"/>
      <c r="O37" s="221">
        <v>40</v>
      </c>
      <c r="P37" s="221">
        <v>2</v>
      </c>
      <c r="Q37" s="222">
        <v>43245</v>
      </c>
      <c r="R37" s="222">
        <v>43276</v>
      </c>
      <c r="S37" s="223">
        <v>40</v>
      </c>
      <c r="T37" s="408" t="s">
        <v>113</v>
      </c>
      <c r="U37" s="409"/>
      <c r="V37" s="409"/>
      <c r="W37" s="410"/>
    </row>
    <row r="38" spans="1:23" ht="15.75" x14ac:dyDescent="0.25">
      <c r="A38" s="411" t="s">
        <v>57</v>
      </c>
      <c r="B38" s="412"/>
      <c r="C38" s="413" t="s">
        <v>75</v>
      </c>
      <c r="D38" s="413"/>
      <c r="E38" s="413"/>
      <c r="F38" s="413"/>
      <c r="G38" s="413"/>
      <c r="H38" s="414" t="s">
        <v>72</v>
      </c>
      <c r="I38" s="414"/>
      <c r="J38" s="414"/>
      <c r="K38" s="414"/>
      <c r="L38" s="414"/>
      <c r="M38" s="414"/>
      <c r="N38" s="414"/>
      <c r="O38" s="217">
        <v>40</v>
      </c>
      <c r="P38" s="217">
        <v>2</v>
      </c>
      <c r="Q38" s="218">
        <v>43161</v>
      </c>
      <c r="R38" s="218">
        <v>43238</v>
      </c>
      <c r="S38" s="219">
        <v>40</v>
      </c>
      <c r="T38" s="220"/>
      <c r="U38" s="415"/>
      <c r="V38" s="415"/>
      <c r="W38" s="416"/>
    </row>
    <row r="39" spans="1:23" ht="15.75" x14ac:dyDescent="0.25">
      <c r="A39" s="389" t="s">
        <v>61</v>
      </c>
      <c r="B39" s="390"/>
      <c r="C39" s="391" t="s">
        <v>112</v>
      </c>
      <c r="D39" s="391"/>
      <c r="E39" s="391"/>
      <c r="F39" s="391"/>
      <c r="G39" s="391"/>
      <c r="H39" s="392" t="s">
        <v>42</v>
      </c>
      <c r="I39" s="392"/>
      <c r="J39" s="392"/>
      <c r="K39" s="392"/>
      <c r="L39" s="392"/>
      <c r="M39" s="392"/>
      <c r="N39" s="392"/>
      <c r="O39" s="214">
        <v>60</v>
      </c>
      <c r="P39" s="214">
        <v>4</v>
      </c>
      <c r="Q39" s="215">
        <v>43147</v>
      </c>
      <c r="R39" s="215">
        <v>43187</v>
      </c>
      <c r="S39" s="216">
        <v>60</v>
      </c>
      <c r="T39" s="401" t="s">
        <v>114</v>
      </c>
      <c r="U39" s="402"/>
      <c r="V39" s="402"/>
      <c r="W39" s="403"/>
    </row>
    <row r="40" spans="1:23" ht="15.75" x14ac:dyDescent="0.25">
      <c r="A40" s="393" t="s">
        <v>76</v>
      </c>
      <c r="B40" s="394"/>
      <c r="C40" s="395" t="s">
        <v>59</v>
      </c>
      <c r="D40" s="396"/>
      <c r="E40" s="396"/>
      <c r="F40" s="396"/>
      <c r="G40" s="397"/>
      <c r="H40" s="398" t="s">
        <v>40</v>
      </c>
      <c r="I40" s="398"/>
      <c r="J40" s="398"/>
      <c r="K40" s="398"/>
      <c r="L40" s="398"/>
      <c r="M40" s="398"/>
      <c r="N40" s="398"/>
      <c r="O40" s="210">
        <v>100</v>
      </c>
      <c r="P40" s="210">
        <v>4</v>
      </c>
      <c r="Q40" s="211">
        <v>43146</v>
      </c>
      <c r="R40" s="211">
        <v>43279</v>
      </c>
      <c r="S40" s="212">
        <v>100</v>
      </c>
      <c r="T40" s="213"/>
      <c r="U40" s="399"/>
      <c r="V40" s="399"/>
      <c r="W40" s="400"/>
    </row>
    <row r="41" spans="1:23" ht="16.5" thickBot="1" x14ac:dyDescent="0.3">
      <c r="A41" s="384" t="s">
        <v>15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6"/>
      <c r="O41" s="131">
        <f>SUM(O34:O40)</f>
        <v>380</v>
      </c>
      <c r="P41" s="131">
        <f>SUM(P34:P40)</f>
        <v>20</v>
      </c>
      <c r="Q41" s="131"/>
      <c r="R41" s="131"/>
      <c r="S41" s="131"/>
      <c r="T41" s="132"/>
      <c r="U41" s="387"/>
      <c r="V41" s="387"/>
      <c r="W41" s="388"/>
    </row>
  </sheetData>
  <mergeCells count="42">
    <mergeCell ref="A34:B34"/>
    <mergeCell ref="C34:G34"/>
    <mergeCell ref="H34:N34"/>
    <mergeCell ref="V34:W34"/>
    <mergeCell ref="A1:W1"/>
    <mergeCell ref="A3:A7"/>
    <mergeCell ref="A8:A11"/>
    <mergeCell ref="A13:A16"/>
    <mergeCell ref="A18:A21"/>
    <mergeCell ref="A23:A26"/>
    <mergeCell ref="A32:B32"/>
    <mergeCell ref="A28:A31"/>
    <mergeCell ref="A33:B33"/>
    <mergeCell ref="C33:G33"/>
    <mergeCell ref="H33:N33"/>
    <mergeCell ref="V33:W33"/>
    <mergeCell ref="A35:B35"/>
    <mergeCell ref="C35:G35"/>
    <mergeCell ref="H35:N35"/>
    <mergeCell ref="V35:W35"/>
    <mergeCell ref="A36:B36"/>
    <mergeCell ref="C36:G36"/>
    <mergeCell ref="H36:N36"/>
    <mergeCell ref="T36:W36"/>
    <mergeCell ref="A37:B37"/>
    <mergeCell ref="C37:G37"/>
    <mergeCell ref="H37:N37"/>
    <mergeCell ref="T37:W37"/>
    <mergeCell ref="A38:B38"/>
    <mergeCell ref="C38:G38"/>
    <mergeCell ref="H38:N38"/>
    <mergeCell ref="U38:W38"/>
    <mergeCell ref="A41:N41"/>
    <mergeCell ref="U41:W41"/>
    <mergeCell ref="A39:B39"/>
    <mergeCell ref="C39:G39"/>
    <mergeCell ref="H39:N39"/>
    <mergeCell ref="A40:B40"/>
    <mergeCell ref="C40:G40"/>
    <mergeCell ref="H40:N40"/>
    <mergeCell ref="U40:W40"/>
    <mergeCell ref="T39:W39"/>
  </mergeCells>
  <pageMargins left="0.25" right="0.25" top="0.75" bottom="0.75" header="0.3" footer="0.3"/>
  <pageSetup paperSize="9" scale="6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topLeftCell="C10" zoomScaleNormal="100" workbookViewId="0">
      <selection activeCell="C35" sqref="C35:G35"/>
    </sheetView>
  </sheetViews>
  <sheetFormatPr defaultRowHeight="15" x14ac:dyDescent="0.25"/>
  <cols>
    <col min="1" max="1" width="5.5703125" style="120" customWidth="1"/>
    <col min="2" max="2" width="4.7109375" style="120" customWidth="1"/>
    <col min="3" max="3" width="8.42578125" style="120" customWidth="1"/>
    <col min="4" max="4" width="8.140625" style="120" customWidth="1"/>
    <col min="5" max="6" width="8.28515625" style="120" customWidth="1"/>
    <col min="7" max="8" width="8.140625" style="120" customWidth="1"/>
    <col min="9" max="10" width="8.28515625" style="120" customWidth="1"/>
    <col min="11" max="11" width="8.42578125" style="120" customWidth="1"/>
    <col min="12" max="14" width="8.140625" style="120" customWidth="1"/>
    <col min="15" max="22" width="8.28515625" style="120" customWidth="1"/>
    <col min="23" max="23" width="10" style="125" customWidth="1"/>
    <col min="24" max="16384" width="9.140625" style="120"/>
  </cols>
  <sheetData>
    <row r="1" spans="1:23" ht="20.25" x14ac:dyDescent="0.3">
      <c r="A1" s="455" t="s">
        <v>124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</row>
    <row r="2" spans="1:23" x14ac:dyDescent="0.25">
      <c r="A2" s="249" t="s">
        <v>0</v>
      </c>
      <c r="B2" s="279"/>
      <c r="C2" s="228">
        <v>43143</v>
      </c>
      <c r="D2" s="228">
        <v>43150</v>
      </c>
      <c r="E2" s="231">
        <v>43157</v>
      </c>
      <c r="F2" s="231">
        <v>43164</v>
      </c>
      <c r="G2" s="231">
        <v>43171</v>
      </c>
      <c r="H2" s="231">
        <v>43178</v>
      </c>
      <c r="I2" s="280">
        <v>43185</v>
      </c>
      <c r="J2" s="231">
        <v>43192</v>
      </c>
      <c r="K2" s="231">
        <v>43199</v>
      </c>
      <c r="L2" s="231">
        <v>43206</v>
      </c>
      <c r="M2" s="231">
        <v>43213</v>
      </c>
      <c r="N2" s="231">
        <v>43220</v>
      </c>
      <c r="O2" s="231">
        <v>43227</v>
      </c>
      <c r="P2" s="231">
        <v>43234</v>
      </c>
      <c r="Q2" s="231">
        <v>43241</v>
      </c>
      <c r="R2" s="231">
        <v>43248</v>
      </c>
      <c r="S2" s="231">
        <v>43255</v>
      </c>
      <c r="T2" s="231">
        <v>43262</v>
      </c>
      <c r="U2" s="231">
        <v>43269</v>
      </c>
      <c r="V2" s="231">
        <v>43276</v>
      </c>
      <c r="W2" s="231">
        <v>43283</v>
      </c>
    </row>
    <row r="3" spans="1:23" ht="16.5" customHeight="1" x14ac:dyDescent="0.3">
      <c r="A3" s="351" t="s">
        <v>1</v>
      </c>
      <c r="B3" s="47">
        <v>1</v>
      </c>
      <c r="C3" s="106" t="s">
        <v>65</v>
      </c>
      <c r="D3" s="281" t="s">
        <v>94</v>
      </c>
      <c r="E3" s="281" t="s">
        <v>94</v>
      </c>
      <c r="F3" s="281" t="s">
        <v>94</v>
      </c>
      <c r="G3" s="281" t="s">
        <v>94</v>
      </c>
      <c r="H3" s="199" t="s">
        <v>104</v>
      </c>
      <c r="I3" s="199" t="s">
        <v>104</v>
      </c>
      <c r="J3" s="199" t="s">
        <v>104</v>
      </c>
      <c r="K3" s="204" t="s">
        <v>67</v>
      </c>
      <c r="L3" s="199" t="s">
        <v>104</v>
      </c>
      <c r="M3" s="174" t="s">
        <v>116</v>
      </c>
      <c r="N3" s="174" t="s">
        <v>116</v>
      </c>
      <c r="O3" s="174" t="s">
        <v>116</v>
      </c>
      <c r="P3" s="174" t="s">
        <v>116</v>
      </c>
      <c r="Q3" s="174" t="s">
        <v>116</v>
      </c>
      <c r="R3" s="174" t="s">
        <v>116</v>
      </c>
      <c r="S3" s="174" t="s">
        <v>116</v>
      </c>
      <c r="T3" s="174" t="s">
        <v>116</v>
      </c>
      <c r="U3" s="174" t="s">
        <v>116</v>
      </c>
      <c r="V3" s="174" t="s">
        <v>116</v>
      </c>
      <c r="W3" s="116"/>
    </row>
    <row r="4" spans="1:23" ht="16.5" x14ac:dyDescent="0.3">
      <c r="A4" s="351"/>
      <c r="B4" s="47">
        <v>2</v>
      </c>
      <c r="C4" s="106" t="s">
        <v>65</v>
      </c>
      <c r="D4" s="281" t="s">
        <v>94</v>
      </c>
      <c r="E4" s="281" t="s">
        <v>94</v>
      </c>
      <c r="F4" s="281" t="s">
        <v>94</v>
      </c>
      <c r="G4" s="281" t="s">
        <v>94</v>
      </c>
      <c r="H4" s="199" t="s">
        <v>104</v>
      </c>
      <c r="I4" s="199" t="s">
        <v>104</v>
      </c>
      <c r="J4" s="199" t="s">
        <v>104</v>
      </c>
      <c r="K4" s="204" t="s">
        <v>67</v>
      </c>
      <c r="L4" s="199" t="s">
        <v>104</v>
      </c>
      <c r="M4" s="174" t="s">
        <v>116</v>
      </c>
      <c r="N4" s="174" t="s">
        <v>116</v>
      </c>
      <c r="O4" s="174" t="s">
        <v>116</v>
      </c>
      <c r="P4" s="174" t="s">
        <v>116</v>
      </c>
      <c r="Q4" s="174" t="s">
        <v>116</v>
      </c>
      <c r="R4" s="174" t="s">
        <v>116</v>
      </c>
      <c r="S4" s="174" t="s">
        <v>116</v>
      </c>
      <c r="T4" s="174" t="s">
        <v>116</v>
      </c>
      <c r="U4" s="174" t="s">
        <v>116</v>
      </c>
      <c r="V4" s="174" t="s">
        <v>116</v>
      </c>
      <c r="W4" s="116"/>
    </row>
    <row r="5" spans="1:23" ht="16.5" x14ac:dyDescent="0.3">
      <c r="A5" s="351"/>
      <c r="B5" s="47">
        <v>3</v>
      </c>
      <c r="C5" s="106" t="s">
        <v>65</v>
      </c>
      <c r="D5" s="281" t="s">
        <v>94</v>
      </c>
      <c r="E5" s="281" t="s">
        <v>94</v>
      </c>
      <c r="F5" s="281" t="s">
        <v>94</v>
      </c>
      <c r="G5" s="281" t="s">
        <v>94</v>
      </c>
      <c r="H5" s="199" t="s">
        <v>104</v>
      </c>
      <c r="I5" s="199" t="s">
        <v>104</v>
      </c>
      <c r="J5" s="199" t="s">
        <v>104</v>
      </c>
      <c r="K5" s="204" t="s">
        <v>67</v>
      </c>
      <c r="L5" s="199" t="s">
        <v>104</v>
      </c>
      <c r="M5" s="174" t="s">
        <v>116</v>
      </c>
      <c r="N5" s="174" t="s">
        <v>116</v>
      </c>
      <c r="O5" s="174" t="s">
        <v>116</v>
      </c>
      <c r="P5" s="174" t="s">
        <v>116</v>
      </c>
      <c r="Q5" s="174" t="s">
        <v>116</v>
      </c>
      <c r="R5" s="174" t="s">
        <v>116</v>
      </c>
      <c r="S5" s="174" t="s">
        <v>116</v>
      </c>
      <c r="T5" s="174" t="s">
        <v>116</v>
      </c>
      <c r="U5" s="174" t="s">
        <v>116</v>
      </c>
      <c r="V5" s="174" t="s">
        <v>116</v>
      </c>
      <c r="W5" s="116"/>
    </row>
    <row r="6" spans="1:23" ht="16.5" x14ac:dyDescent="0.3">
      <c r="A6" s="351"/>
      <c r="B6" s="47">
        <v>4</v>
      </c>
      <c r="C6" s="106" t="s">
        <v>65</v>
      </c>
      <c r="D6" s="281" t="s">
        <v>94</v>
      </c>
      <c r="E6" s="281" t="s">
        <v>94</v>
      </c>
      <c r="F6" s="281" t="s">
        <v>94</v>
      </c>
      <c r="G6" s="281" t="s">
        <v>94</v>
      </c>
      <c r="H6" s="199" t="s">
        <v>104</v>
      </c>
      <c r="I6" s="199" t="s">
        <v>104</v>
      </c>
      <c r="J6" s="199" t="s">
        <v>104</v>
      </c>
      <c r="K6" s="204" t="s">
        <v>67</v>
      </c>
      <c r="L6" s="199" t="s">
        <v>104</v>
      </c>
      <c r="M6" s="174" t="s">
        <v>116</v>
      </c>
      <c r="N6" s="174" t="s">
        <v>116</v>
      </c>
      <c r="O6" s="174" t="s">
        <v>116</v>
      </c>
      <c r="P6" s="174" t="s">
        <v>116</v>
      </c>
      <c r="Q6" s="174" t="s">
        <v>116</v>
      </c>
      <c r="R6" s="174" t="s">
        <v>116</v>
      </c>
      <c r="S6" s="174" t="s">
        <v>116</v>
      </c>
      <c r="T6" s="174" t="s">
        <v>116</v>
      </c>
      <c r="U6" s="174" t="s">
        <v>116</v>
      </c>
      <c r="V6" s="174" t="s">
        <v>116</v>
      </c>
      <c r="W6" s="116"/>
    </row>
    <row r="7" spans="1:23" x14ac:dyDescent="0.25">
      <c r="A7" s="351"/>
      <c r="B7" s="249"/>
      <c r="C7" s="228">
        <v>43144</v>
      </c>
      <c r="D7" s="228">
        <v>43151</v>
      </c>
      <c r="E7" s="231">
        <v>43158</v>
      </c>
      <c r="F7" s="108">
        <v>43165</v>
      </c>
      <c r="G7" s="231">
        <v>43172</v>
      </c>
      <c r="H7" s="231">
        <v>43179</v>
      </c>
      <c r="I7" s="282">
        <v>43186</v>
      </c>
      <c r="J7" s="231">
        <v>43193</v>
      </c>
      <c r="K7" s="231">
        <v>43200</v>
      </c>
      <c r="L7" s="231">
        <v>43207</v>
      </c>
      <c r="M7" s="231">
        <v>43214</v>
      </c>
      <c r="N7" s="231">
        <v>43221</v>
      </c>
      <c r="O7" s="231">
        <v>43228</v>
      </c>
      <c r="P7" s="231">
        <v>43235</v>
      </c>
      <c r="Q7" s="231">
        <v>43242</v>
      </c>
      <c r="R7" s="231">
        <v>43249</v>
      </c>
      <c r="S7" s="231">
        <v>43256</v>
      </c>
      <c r="T7" s="231">
        <v>43263</v>
      </c>
      <c r="U7" s="231">
        <v>43270</v>
      </c>
      <c r="V7" s="231">
        <v>43277</v>
      </c>
      <c r="W7" s="231">
        <v>43284</v>
      </c>
    </row>
    <row r="8" spans="1:23" ht="16.5" customHeight="1" x14ac:dyDescent="0.3">
      <c r="A8" s="351" t="s">
        <v>2</v>
      </c>
      <c r="B8" s="47">
        <v>1</v>
      </c>
      <c r="C8" s="106" t="s">
        <v>65</v>
      </c>
      <c r="D8" s="283" t="s">
        <v>107</v>
      </c>
      <c r="E8" s="283" t="s">
        <v>107</v>
      </c>
      <c r="F8" s="283" t="s">
        <v>107</v>
      </c>
      <c r="G8" s="283" t="s">
        <v>107</v>
      </c>
      <c r="H8" s="283" t="s">
        <v>107</v>
      </c>
      <c r="I8" s="283" t="s">
        <v>107</v>
      </c>
      <c r="J8" s="283" t="s">
        <v>107</v>
      </c>
      <c r="K8" s="204" t="s">
        <v>67</v>
      </c>
      <c r="L8" s="283" t="s">
        <v>107</v>
      </c>
      <c r="M8" s="173" t="s">
        <v>99</v>
      </c>
      <c r="N8" s="116" t="s">
        <v>66</v>
      </c>
      <c r="O8" s="173" t="s">
        <v>99</v>
      </c>
      <c r="P8" s="173" t="s">
        <v>99</v>
      </c>
      <c r="Q8" s="173" t="s">
        <v>99</v>
      </c>
      <c r="R8" s="173" t="s">
        <v>99</v>
      </c>
      <c r="S8" s="173" t="s">
        <v>99</v>
      </c>
      <c r="T8" s="173" t="s">
        <v>99</v>
      </c>
      <c r="U8" s="173" t="s">
        <v>99</v>
      </c>
      <c r="V8" s="173" t="s">
        <v>99</v>
      </c>
      <c r="W8" s="116"/>
    </row>
    <row r="9" spans="1:23" ht="16.5" x14ac:dyDescent="0.3">
      <c r="A9" s="351"/>
      <c r="B9" s="47">
        <v>2</v>
      </c>
      <c r="C9" s="106" t="s">
        <v>65</v>
      </c>
      <c r="D9" s="283" t="s">
        <v>107</v>
      </c>
      <c r="E9" s="283" t="s">
        <v>107</v>
      </c>
      <c r="F9" s="283" t="s">
        <v>107</v>
      </c>
      <c r="G9" s="283" t="s">
        <v>107</v>
      </c>
      <c r="H9" s="283" t="s">
        <v>107</v>
      </c>
      <c r="I9" s="283" t="s">
        <v>107</v>
      </c>
      <c r="J9" s="283" t="s">
        <v>107</v>
      </c>
      <c r="K9" s="204" t="s">
        <v>67</v>
      </c>
      <c r="L9" s="283" t="s">
        <v>107</v>
      </c>
      <c r="M9" s="173" t="s">
        <v>99</v>
      </c>
      <c r="N9" s="116" t="s">
        <v>66</v>
      </c>
      <c r="O9" s="173" t="s">
        <v>99</v>
      </c>
      <c r="P9" s="173" t="s">
        <v>99</v>
      </c>
      <c r="Q9" s="173" t="s">
        <v>99</v>
      </c>
      <c r="R9" s="173" t="s">
        <v>99</v>
      </c>
      <c r="S9" s="173" t="s">
        <v>99</v>
      </c>
      <c r="T9" s="173" t="s">
        <v>99</v>
      </c>
      <c r="U9" s="173" t="s">
        <v>99</v>
      </c>
      <c r="V9" s="173" t="s">
        <v>99</v>
      </c>
      <c r="W9" s="116"/>
    </row>
    <row r="10" spans="1:23" ht="16.5" x14ac:dyDescent="0.3">
      <c r="A10" s="351"/>
      <c r="B10" s="47">
        <v>3</v>
      </c>
      <c r="C10" s="106" t="s">
        <v>65</v>
      </c>
      <c r="D10" s="283" t="s">
        <v>107</v>
      </c>
      <c r="E10" s="283" t="s">
        <v>107</v>
      </c>
      <c r="F10" s="283" t="s">
        <v>107</v>
      </c>
      <c r="G10" s="283" t="s">
        <v>107</v>
      </c>
      <c r="H10" s="283" t="s">
        <v>107</v>
      </c>
      <c r="I10" s="283" t="s">
        <v>107</v>
      </c>
      <c r="J10" s="283" t="s">
        <v>107</v>
      </c>
      <c r="K10" s="204" t="s">
        <v>67</v>
      </c>
      <c r="L10" s="283" t="s">
        <v>107</v>
      </c>
      <c r="M10" s="173" t="s">
        <v>99</v>
      </c>
      <c r="N10" s="116" t="s">
        <v>66</v>
      </c>
      <c r="O10" s="173" t="s">
        <v>99</v>
      </c>
      <c r="P10" s="173" t="s">
        <v>99</v>
      </c>
      <c r="Q10" s="173" t="s">
        <v>99</v>
      </c>
      <c r="R10" s="173" t="s">
        <v>99</v>
      </c>
      <c r="S10" s="173" t="s">
        <v>99</v>
      </c>
      <c r="T10" s="173" t="s">
        <v>99</v>
      </c>
      <c r="U10" s="173" t="s">
        <v>99</v>
      </c>
      <c r="V10" s="173" t="s">
        <v>99</v>
      </c>
      <c r="W10" s="116"/>
    </row>
    <row r="11" spans="1:23" ht="16.5" x14ac:dyDescent="0.3">
      <c r="A11" s="351"/>
      <c r="B11" s="47">
        <v>4</v>
      </c>
      <c r="C11" s="106" t="s">
        <v>65</v>
      </c>
      <c r="D11" s="283" t="s">
        <v>107</v>
      </c>
      <c r="E11" s="283" t="s">
        <v>107</v>
      </c>
      <c r="F11" s="283" t="s">
        <v>107</v>
      </c>
      <c r="G11" s="283" t="s">
        <v>107</v>
      </c>
      <c r="H11" s="283" t="s">
        <v>107</v>
      </c>
      <c r="I11" s="283" t="s">
        <v>107</v>
      </c>
      <c r="J11" s="283" t="s">
        <v>107</v>
      </c>
      <c r="K11" s="204" t="s">
        <v>67</v>
      </c>
      <c r="L11" s="283" t="s">
        <v>107</v>
      </c>
      <c r="M11" s="173" t="s">
        <v>99</v>
      </c>
      <c r="N11" s="116" t="s">
        <v>66</v>
      </c>
      <c r="O11" s="173" t="s">
        <v>99</v>
      </c>
      <c r="P11" s="173" t="s">
        <v>99</v>
      </c>
      <c r="Q11" s="173" t="s">
        <v>99</v>
      </c>
      <c r="R11" s="173" t="s">
        <v>99</v>
      </c>
      <c r="S11" s="173" t="s">
        <v>99</v>
      </c>
      <c r="T11" s="173" t="s">
        <v>99</v>
      </c>
      <c r="U11" s="173" t="s">
        <v>99</v>
      </c>
      <c r="V11" s="173" t="s">
        <v>99</v>
      </c>
      <c r="W11" s="116"/>
    </row>
    <row r="12" spans="1:23" x14ac:dyDescent="0.25">
      <c r="A12" s="284"/>
      <c r="B12" s="249"/>
      <c r="C12" s="241">
        <v>43145</v>
      </c>
      <c r="D12" s="228">
        <v>43152</v>
      </c>
      <c r="E12" s="231">
        <v>43159</v>
      </c>
      <c r="F12" s="231">
        <v>43166</v>
      </c>
      <c r="G12" s="231">
        <v>43173</v>
      </c>
      <c r="H12" s="231">
        <v>43180</v>
      </c>
      <c r="I12" s="285">
        <v>43187</v>
      </c>
      <c r="J12" s="231">
        <v>43194</v>
      </c>
      <c r="K12" s="231">
        <v>43201</v>
      </c>
      <c r="L12" s="231">
        <v>43208</v>
      </c>
      <c r="M12" s="231">
        <v>43215</v>
      </c>
      <c r="N12" s="231">
        <v>43222</v>
      </c>
      <c r="O12" s="108">
        <v>43229</v>
      </c>
      <c r="P12" s="231">
        <v>43236</v>
      </c>
      <c r="Q12" s="231">
        <v>43243</v>
      </c>
      <c r="R12" s="231">
        <v>43250</v>
      </c>
      <c r="S12" s="231">
        <v>43257</v>
      </c>
      <c r="T12" s="231">
        <v>43264</v>
      </c>
      <c r="U12" s="231">
        <v>43271</v>
      </c>
      <c r="V12" s="231">
        <v>43278</v>
      </c>
      <c r="W12" s="231">
        <v>43285</v>
      </c>
    </row>
    <row r="13" spans="1:23" ht="16.5" customHeight="1" x14ac:dyDescent="0.3">
      <c r="A13" s="351" t="s">
        <v>3</v>
      </c>
      <c r="B13" s="47">
        <v>1</v>
      </c>
      <c r="C13" s="106" t="s">
        <v>65</v>
      </c>
      <c r="D13" s="281" t="s">
        <v>94</v>
      </c>
      <c r="E13" s="281" t="s">
        <v>94</v>
      </c>
      <c r="F13" s="281" t="s">
        <v>94</v>
      </c>
      <c r="G13" s="281" t="s">
        <v>94</v>
      </c>
      <c r="H13" s="199" t="s">
        <v>104</v>
      </c>
      <c r="I13" s="199" t="s">
        <v>104</v>
      </c>
      <c r="J13" s="199" t="s">
        <v>104</v>
      </c>
      <c r="K13" s="204" t="s">
        <v>67</v>
      </c>
      <c r="L13" s="199" t="s">
        <v>104</v>
      </c>
      <c r="M13" s="199" t="s">
        <v>104</v>
      </c>
      <c r="N13" s="199" t="s">
        <v>104</v>
      </c>
      <c r="O13" s="239" t="s">
        <v>108</v>
      </c>
      <c r="P13" s="239" t="s">
        <v>108</v>
      </c>
      <c r="Q13" s="239" t="s">
        <v>108</v>
      </c>
      <c r="R13" s="239" t="s">
        <v>108</v>
      </c>
      <c r="S13" s="286" t="s">
        <v>109</v>
      </c>
      <c r="T13" s="286" t="s">
        <v>109</v>
      </c>
      <c r="U13" s="286" t="s">
        <v>109</v>
      </c>
      <c r="V13" s="286" t="s">
        <v>109</v>
      </c>
      <c r="W13" s="115" t="s">
        <v>69</v>
      </c>
    </row>
    <row r="14" spans="1:23" ht="16.5" x14ac:dyDescent="0.3">
      <c r="A14" s="351"/>
      <c r="B14" s="47">
        <v>2</v>
      </c>
      <c r="C14" s="106" t="s">
        <v>65</v>
      </c>
      <c r="D14" s="281" t="s">
        <v>94</v>
      </c>
      <c r="E14" s="281" t="s">
        <v>94</v>
      </c>
      <c r="F14" s="281" t="s">
        <v>94</v>
      </c>
      <c r="G14" s="281" t="s">
        <v>94</v>
      </c>
      <c r="H14" s="199" t="s">
        <v>104</v>
      </c>
      <c r="I14" s="199" t="s">
        <v>104</v>
      </c>
      <c r="J14" s="199" t="s">
        <v>104</v>
      </c>
      <c r="K14" s="204" t="s">
        <v>67</v>
      </c>
      <c r="L14" s="199" t="s">
        <v>104</v>
      </c>
      <c r="M14" s="199" t="s">
        <v>104</v>
      </c>
      <c r="N14" s="199" t="s">
        <v>104</v>
      </c>
      <c r="O14" s="239" t="s">
        <v>108</v>
      </c>
      <c r="P14" s="239" t="s">
        <v>108</v>
      </c>
      <c r="Q14" s="239" t="s">
        <v>108</v>
      </c>
      <c r="R14" s="239" t="s">
        <v>108</v>
      </c>
      <c r="S14" s="286" t="s">
        <v>109</v>
      </c>
      <c r="T14" s="286" t="s">
        <v>109</v>
      </c>
      <c r="U14" s="286" t="s">
        <v>109</v>
      </c>
      <c r="V14" s="286" t="s">
        <v>109</v>
      </c>
      <c r="W14" s="115" t="s">
        <v>69</v>
      </c>
    </row>
    <row r="15" spans="1:23" ht="16.5" x14ac:dyDescent="0.3">
      <c r="A15" s="351"/>
      <c r="B15" s="47">
        <v>3</v>
      </c>
      <c r="C15" s="106" t="s">
        <v>65</v>
      </c>
      <c r="D15" s="281" t="s">
        <v>94</v>
      </c>
      <c r="E15" s="281" t="s">
        <v>94</v>
      </c>
      <c r="F15" s="281" t="s">
        <v>94</v>
      </c>
      <c r="G15" s="281" t="s">
        <v>94</v>
      </c>
      <c r="H15" s="199" t="s">
        <v>104</v>
      </c>
      <c r="I15" s="199" t="s">
        <v>104</v>
      </c>
      <c r="J15" s="199" t="s">
        <v>104</v>
      </c>
      <c r="K15" s="204" t="s">
        <v>67</v>
      </c>
      <c r="L15" s="199" t="s">
        <v>104</v>
      </c>
      <c r="M15" s="199" t="s">
        <v>104</v>
      </c>
      <c r="N15" s="199" t="s">
        <v>104</v>
      </c>
      <c r="O15" s="239" t="s">
        <v>108</v>
      </c>
      <c r="P15" s="239" t="s">
        <v>108</v>
      </c>
      <c r="Q15" s="239" t="s">
        <v>108</v>
      </c>
      <c r="R15" s="239" t="s">
        <v>108</v>
      </c>
      <c r="S15" s="286" t="s">
        <v>109</v>
      </c>
      <c r="T15" s="286" t="s">
        <v>109</v>
      </c>
      <c r="U15" s="286" t="s">
        <v>109</v>
      </c>
      <c r="V15" s="286" t="s">
        <v>109</v>
      </c>
      <c r="W15" s="115" t="s">
        <v>69</v>
      </c>
    </row>
    <row r="16" spans="1:23" ht="16.5" x14ac:dyDescent="0.3">
      <c r="A16" s="351"/>
      <c r="B16" s="47">
        <v>4</v>
      </c>
      <c r="C16" s="106" t="s">
        <v>65</v>
      </c>
      <c r="D16" s="281" t="s">
        <v>94</v>
      </c>
      <c r="E16" s="281" t="s">
        <v>94</v>
      </c>
      <c r="F16" s="281" t="s">
        <v>94</v>
      </c>
      <c r="G16" s="281" t="s">
        <v>94</v>
      </c>
      <c r="H16" s="199" t="s">
        <v>104</v>
      </c>
      <c r="I16" s="199" t="s">
        <v>104</v>
      </c>
      <c r="J16" s="199" t="s">
        <v>104</v>
      </c>
      <c r="K16" s="204" t="s">
        <v>67</v>
      </c>
      <c r="L16" s="199" t="s">
        <v>104</v>
      </c>
      <c r="M16" s="199" t="s">
        <v>104</v>
      </c>
      <c r="N16" s="199" t="s">
        <v>104</v>
      </c>
      <c r="O16" s="239" t="s">
        <v>108</v>
      </c>
      <c r="P16" s="239" t="s">
        <v>108</v>
      </c>
      <c r="Q16" s="239" t="s">
        <v>108</v>
      </c>
      <c r="R16" s="239" t="s">
        <v>108</v>
      </c>
      <c r="S16" s="286" t="s">
        <v>109</v>
      </c>
      <c r="T16" s="286" t="s">
        <v>109</v>
      </c>
      <c r="U16" s="286" t="s">
        <v>109</v>
      </c>
      <c r="V16" s="286" t="s">
        <v>109</v>
      </c>
      <c r="W16" s="115" t="s">
        <v>69</v>
      </c>
    </row>
    <row r="17" spans="1:23" x14ac:dyDescent="0.25">
      <c r="A17" s="284"/>
      <c r="B17" s="249"/>
      <c r="C17" s="241">
        <v>43146</v>
      </c>
      <c r="D17" s="228">
        <v>43153</v>
      </c>
      <c r="E17" s="231">
        <v>43160</v>
      </c>
      <c r="F17" s="231">
        <v>43167</v>
      </c>
      <c r="G17" s="231">
        <v>43174</v>
      </c>
      <c r="H17" s="231">
        <v>43181</v>
      </c>
      <c r="I17" s="231">
        <v>43188</v>
      </c>
      <c r="J17" s="231">
        <v>43195</v>
      </c>
      <c r="K17" s="231">
        <v>43202</v>
      </c>
      <c r="L17" s="231">
        <v>43209</v>
      </c>
      <c r="M17" s="231">
        <v>43216</v>
      </c>
      <c r="N17" s="231">
        <v>43223</v>
      </c>
      <c r="O17" s="231">
        <v>43230</v>
      </c>
      <c r="P17" s="231">
        <v>43237</v>
      </c>
      <c r="Q17" s="231">
        <v>43244</v>
      </c>
      <c r="R17" s="231">
        <v>43251</v>
      </c>
      <c r="S17" s="231">
        <v>43258</v>
      </c>
      <c r="T17" s="231">
        <v>43265</v>
      </c>
      <c r="U17" s="231">
        <v>43272</v>
      </c>
      <c r="V17" s="231">
        <v>43279</v>
      </c>
      <c r="W17" s="231">
        <v>43286</v>
      </c>
    </row>
    <row r="18" spans="1:23" ht="16.5" customHeight="1" x14ac:dyDescent="0.25">
      <c r="A18" s="351" t="s">
        <v>4</v>
      </c>
      <c r="B18" s="47">
        <v>1</v>
      </c>
      <c r="C18" s="199" t="s">
        <v>104</v>
      </c>
      <c r="D18" s="199" t="s">
        <v>104</v>
      </c>
      <c r="E18" s="199" t="s">
        <v>104</v>
      </c>
      <c r="F18" s="199" t="s">
        <v>104</v>
      </c>
      <c r="G18" s="199" t="s">
        <v>104</v>
      </c>
      <c r="H18" s="199" t="s">
        <v>104</v>
      </c>
      <c r="I18" s="199" t="s">
        <v>104</v>
      </c>
      <c r="J18" s="199" t="s">
        <v>104</v>
      </c>
      <c r="K18" s="204" t="s">
        <v>67</v>
      </c>
      <c r="L18" s="199" t="s">
        <v>104</v>
      </c>
      <c r="M18" s="199" t="s">
        <v>104</v>
      </c>
      <c r="N18" s="199" t="s">
        <v>104</v>
      </c>
      <c r="O18" s="199" t="s">
        <v>104</v>
      </c>
      <c r="P18" s="199" t="s">
        <v>104</v>
      </c>
      <c r="Q18" s="239" t="s">
        <v>108</v>
      </c>
      <c r="R18" s="116" t="s">
        <v>66</v>
      </c>
      <c r="S18" s="174" t="s">
        <v>116</v>
      </c>
      <c r="T18" s="174" t="s">
        <v>116</v>
      </c>
      <c r="U18" s="174" t="s">
        <v>116</v>
      </c>
      <c r="V18" s="174" t="s">
        <v>116</v>
      </c>
      <c r="W18" s="115" t="s">
        <v>69</v>
      </c>
    </row>
    <row r="19" spans="1:23" x14ac:dyDescent="0.25">
      <c r="A19" s="351"/>
      <c r="B19" s="47">
        <v>2</v>
      </c>
      <c r="C19" s="199" t="s">
        <v>104</v>
      </c>
      <c r="D19" s="199" t="s">
        <v>104</v>
      </c>
      <c r="E19" s="199" t="s">
        <v>104</v>
      </c>
      <c r="F19" s="199" t="s">
        <v>104</v>
      </c>
      <c r="G19" s="199" t="s">
        <v>104</v>
      </c>
      <c r="H19" s="199" t="s">
        <v>104</v>
      </c>
      <c r="I19" s="199" t="s">
        <v>104</v>
      </c>
      <c r="J19" s="199" t="s">
        <v>104</v>
      </c>
      <c r="K19" s="204" t="s">
        <v>67</v>
      </c>
      <c r="L19" s="199" t="s">
        <v>104</v>
      </c>
      <c r="M19" s="199" t="s">
        <v>104</v>
      </c>
      <c r="N19" s="199" t="s">
        <v>104</v>
      </c>
      <c r="O19" s="199" t="s">
        <v>104</v>
      </c>
      <c r="P19" s="199" t="s">
        <v>104</v>
      </c>
      <c r="Q19" s="239" t="s">
        <v>108</v>
      </c>
      <c r="R19" s="116" t="s">
        <v>66</v>
      </c>
      <c r="S19" s="174" t="s">
        <v>116</v>
      </c>
      <c r="T19" s="174" t="s">
        <v>116</v>
      </c>
      <c r="U19" s="174" t="s">
        <v>116</v>
      </c>
      <c r="V19" s="174" t="s">
        <v>116</v>
      </c>
      <c r="W19" s="115" t="s">
        <v>69</v>
      </c>
    </row>
    <row r="20" spans="1:23" x14ac:dyDescent="0.25">
      <c r="A20" s="351"/>
      <c r="B20" s="47">
        <v>3</v>
      </c>
      <c r="C20" s="199" t="s">
        <v>104</v>
      </c>
      <c r="D20" s="199" t="s">
        <v>104</v>
      </c>
      <c r="E20" s="199" t="s">
        <v>104</v>
      </c>
      <c r="F20" s="199" t="s">
        <v>104</v>
      </c>
      <c r="G20" s="199" t="s">
        <v>104</v>
      </c>
      <c r="H20" s="199" t="s">
        <v>104</v>
      </c>
      <c r="I20" s="199" t="s">
        <v>104</v>
      </c>
      <c r="J20" s="199" t="s">
        <v>104</v>
      </c>
      <c r="K20" s="204" t="s">
        <v>67</v>
      </c>
      <c r="L20" s="199" t="s">
        <v>104</v>
      </c>
      <c r="M20" s="199" t="s">
        <v>104</v>
      </c>
      <c r="N20" s="199" t="s">
        <v>104</v>
      </c>
      <c r="O20" s="199" t="s">
        <v>104</v>
      </c>
      <c r="P20" s="199" t="s">
        <v>104</v>
      </c>
      <c r="Q20" s="239" t="s">
        <v>108</v>
      </c>
      <c r="R20" s="116" t="s">
        <v>66</v>
      </c>
      <c r="S20" s="174" t="s">
        <v>116</v>
      </c>
      <c r="T20" s="174" t="s">
        <v>116</v>
      </c>
      <c r="U20" s="174" t="s">
        <v>116</v>
      </c>
      <c r="V20" s="174" t="s">
        <v>116</v>
      </c>
      <c r="W20" s="115" t="s">
        <v>69</v>
      </c>
    </row>
    <row r="21" spans="1:23" x14ac:dyDescent="0.25">
      <c r="A21" s="351"/>
      <c r="B21" s="47">
        <v>4</v>
      </c>
      <c r="C21" s="199" t="s">
        <v>104</v>
      </c>
      <c r="D21" s="199" t="s">
        <v>104</v>
      </c>
      <c r="E21" s="199" t="s">
        <v>104</v>
      </c>
      <c r="F21" s="199" t="s">
        <v>104</v>
      </c>
      <c r="G21" s="199" t="s">
        <v>104</v>
      </c>
      <c r="H21" s="199" t="s">
        <v>104</v>
      </c>
      <c r="I21" s="199" t="s">
        <v>104</v>
      </c>
      <c r="J21" s="199" t="s">
        <v>104</v>
      </c>
      <c r="K21" s="204" t="s">
        <v>67</v>
      </c>
      <c r="L21" s="199" t="s">
        <v>104</v>
      </c>
      <c r="M21" s="199" t="s">
        <v>104</v>
      </c>
      <c r="N21" s="199" t="s">
        <v>104</v>
      </c>
      <c r="O21" s="199" t="s">
        <v>104</v>
      </c>
      <c r="P21" s="199" t="s">
        <v>104</v>
      </c>
      <c r="Q21" s="239" t="s">
        <v>108</v>
      </c>
      <c r="R21" s="116" t="s">
        <v>66</v>
      </c>
      <c r="S21" s="174" t="s">
        <v>116</v>
      </c>
      <c r="T21" s="174" t="s">
        <v>116</v>
      </c>
      <c r="U21" s="174" t="s">
        <v>116</v>
      </c>
      <c r="V21" s="174" t="s">
        <v>116</v>
      </c>
      <c r="W21" s="115" t="s">
        <v>69</v>
      </c>
    </row>
    <row r="22" spans="1:23" x14ac:dyDescent="0.25">
      <c r="A22" s="284"/>
      <c r="B22" s="249"/>
      <c r="C22" s="241">
        <v>43147</v>
      </c>
      <c r="D22" s="228">
        <v>43154</v>
      </c>
      <c r="E22" s="231">
        <v>43161</v>
      </c>
      <c r="F22" s="231">
        <v>43168</v>
      </c>
      <c r="G22" s="231">
        <v>43175</v>
      </c>
      <c r="H22" s="108">
        <v>43182</v>
      </c>
      <c r="I22" s="231">
        <v>43189</v>
      </c>
      <c r="J22" s="231">
        <v>43196</v>
      </c>
      <c r="K22" s="231">
        <v>43203</v>
      </c>
      <c r="L22" s="231">
        <v>43210</v>
      </c>
      <c r="M22" s="231">
        <v>43217</v>
      </c>
      <c r="N22" s="231">
        <v>43224</v>
      </c>
      <c r="O22" s="231">
        <v>43231</v>
      </c>
      <c r="P22" s="231">
        <v>43238</v>
      </c>
      <c r="Q22" s="231">
        <v>43245</v>
      </c>
      <c r="R22" s="231">
        <v>43252</v>
      </c>
      <c r="S22" s="231">
        <v>43259</v>
      </c>
      <c r="T22" s="231">
        <v>43266</v>
      </c>
      <c r="U22" s="231">
        <v>43273</v>
      </c>
      <c r="V22" s="231">
        <v>43280</v>
      </c>
      <c r="W22" s="231">
        <v>43287</v>
      </c>
    </row>
    <row r="23" spans="1:23" ht="16.5" customHeight="1" x14ac:dyDescent="0.25">
      <c r="A23" s="351" t="s">
        <v>5</v>
      </c>
      <c r="B23" s="47">
        <v>1</v>
      </c>
      <c r="C23" s="199" t="s">
        <v>104</v>
      </c>
      <c r="D23" s="199" t="s">
        <v>104</v>
      </c>
      <c r="E23" s="199" t="s">
        <v>104</v>
      </c>
      <c r="F23" s="199" t="s">
        <v>104</v>
      </c>
      <c r="G23" s="199" t="s">
        <v>104</v>
      </c>
      <c r="H23" s="199" t="s">
        <v>104</v>
      </c>
      <c r="I23" s="116" t="s">
        <v>66</v>
      </c>
      <c r="J23" s="199" t="s">
        <v>104</v>
      </c>
      <c r="K23" s="204" t="s">
        <v>67</v>
      </c>
      <c r="L23" s="199" t="s">
        <v>104</v>
      </c>
      <c r="M23" s="199" t="s">
        <v>104</v>
      </c>
      <c r="N23" s="199" t="s">
        <v>104</v>
      </c>
      <c r="O23" s="199" t="s">
        <v>104</v>
      </c>
      <c r="P23" s="199" t="s">
        <v>104</v>
      </c>
      <c r="Q23" s="239" t="s">
        <v>108</v>
      </c>
      <c r="R23" s="239" t="s">
        <v>108</v>
      </c>
      <c r="S23" s="286" t="s">
        <v>109</v>
      </c>
      <c r="T23" s="286" t="s">
        <v>109</v>
      </c>
      <c r="U23" s="286" t="s">
        <v>109</v>
      </c>
      <c r="V23" s="116" t="s">
        <v>66</v>
      </c>
      <c r="W23" s="115" t="s">
        <v>70</v>
      </c>
    </row>
    <row r="24" spans="1:23" x14ac:dyDescent="0.25">
      <c r="A24" s="351"/>
      <c r="B24" s="47">
        <v>2</v>
      </c>
      <c r="C24" s="199" t="s">
        <v>104</v>
      </c>
      <c r="D24" s="199" t="s">
        <v>104</v>
      </c>
      <c r="E24" s="199" t="s">
        <v>104</v>
      </c>
      <c r="F24" s="199" t="s">
        <v>104</v>
      </c>
      <c r="G24" s="199" t="s">
        <v>104</v>
      </c>
      <c r="H24" s="199" t="s">
        <v>104</v>
      </c>
      <c r="I24" s="116" t="s">
        <v>66</v>
      </c>
      <c r="J24" s="199" t="s">
        <v>104</v>
      </c>
      <c r="K24" s="204" t="s">
        <v>67</v>
      </c>
      <c r="L24" s="199" t="s">
        <v>104</v>
      </c>
      <c r="M24" s="199" t="s">
        <v>104</v>
      </c>
      <c r="N24" s="199" t="s">
        <v>104</v>
      </c>
      <c r="O24" s="199" t="s">
        <v>104</v>
      </c>
      <c r="P24" s="199" t="s">
        <v>104</v>
      </c>
      <c r="Q24" s="239" t="s">
        <v>108</v>
      </c>
      <c r="R24" s="239" t="s">
        <v>108</v>
      </c>
      <c r="S24" s="286" t="s">
        <v>109</v>
      </c>
      <c r="T24" s="286" t="s">
        <v>109</v>
      </c>
      <c r="U24" s="286" t="s">
        <v>109</v>
      </c>
      <c r="V24" s="116" t="s">
        <v>66</v>
      </c>
      <c r="W24" s="115" t="s">
        <v>70</v>
      </c>
    </row>
    <row r="25" spans="1:23" x14ac:dyDescent="0.25">
      <c r="A25" s="351"/>
      <c r="B25" s="47">
        <v>3</v>
      </c>
      <c r="C25" s="199" t="s">
        <v>104</v>
      </c>
      <c r="D25" s="199" t="s">
        <v>104</v>
      </c>
      <c r="E25" s="199" t="s">
        <v>104</v>
      </c>
      <c r="F25" s="199" t="s">
        <v>104</v>
      </c>
      <c r="G25" s="199" t="s">
        <v>104</v>
      </c>
      <c r="H25" s="199" t="s">
        <v>104</v>
      </c>
      <c r="I25" s="116" t="s">
        <v>66</v>
      </c>
      <c r="J25" s="199" t="s">
        <v>104</v>
      </c>
      <c r="K25" s="204" t="s">
        <v>67</v>
      </c>
      <c r="L25" s="199" t="s">
        <v>104</v>
      </c>
      <c r="M25" s="199" t="s">
        <v>104</v>
      </c>
      <c r="N25" s="199" t="s">
        <v>104</v>
      </c>
      <c r="O25" s="199" t="s">
        <v>104</v>
      </c>
      <c r="P25" s="199" t="s">
        <v>104</v>
      </c>
      <c r="Q25" s="239" t="s">
        <v>108</v>
      </c>
      <c r="R25" s="239" t="s">
        <v>108</v>
      </c>
      <c r="S25" s="286" t="s">
        <v>109</v>
      </c>
      <c r="T25" s="286" t="s">
        <v>109</v>
      </c>
      <c r="U25" s="286" t="s">
        <v>109</v>
      </c>
      <c r="V25" s="116" t="s">
        <v>66</v>
      </c>
      <c r="W25" s="115" t="s">
        <v>70</v>
      </c>
    </row>
    <row r="26" spans="1:23" x14ac:dyDescent="0.25">
      <c r="A26" s="351"/>
      <c r="B26" s="47">
        <v>4</v>
      </c>
      <c r="C26" s="199" t="s">
        <v>104</v>
      </c>
      <c r="D26" s="199" t="s">
        <v>104</v>
      </c>
      <c r="E26" s="199" t="s">
        <v>104</v>
      </c>
      <c r="F26" s="199" t="s">
        <v>104</v>
      </c>
      <c r="G26" s="199" t="s">
        <v>104</v>
      </c>
      <c r="H26" s="199" t="s">
        <v>104</v>
      </c>
      <c r="I26" s="116" t="s">
        <v>66</v>
      </c>
      <c r="J26" s="199" t="s">
        <v>104</v>
      </c>
      <c r="K26" s="204" t="s">
        <v>67</v>
      </c>
      <c r="L26" s="199" t="s">
        <v>104</v>
      </c>
      <c r="M26" s="199" t="s">
        <v>104</v>
      </c>
      <c r="N26" s="199" t="s">
        <v>104</v>
      </c>
      <c r="O26" s="199" t="s">
        <v>104</v>
      </c>
      <c r="P26" s="199" t="s">
        <v>104</v>
      </c>
      <c r="Q26" s="239" t="s">
        <v>108</v>
      </c>
      <c r="R26" s="239" t="s">
        <v>108</v>
      </c>
      <c r="S26" s="286" t="s">
        <v>109</v>
      </c>
      <c r="T26" s="286" t="s">
        <v>109</v>
      </c>
      <c r="U26" s="286" t="s">
        <v>109</v>
      </c>
      <c r="V26" s="116" t="s">
        <v>66</v>
      </c>
      <c r="W26" s="115" t="s">
        <v>70</v>
      </c>
    </row>
    <row r="27" spans="1:23" x14ac:dyDescent="0.25">
      <c r="A27" s="284"/>
      <c r="B27" s="249"/>
      <c r="C27" s="241">
        <v>43148</v>
      </c>
      <c r="D27" s="228">
        <v>43155</v>
      </c>
      <c r="E27" s="231">
        <v>43162</v>
      </c>
      <c r="F27" s="231">
        <v>43169</v>
      </c>
      <c r="G27" s="231">
        <v>43176</v>
      </c>
      <c r="H27" s="108">
        <v>43183</v>
      </c>
      <c r="I27" s="231">
        <v>43190</v>
      </c>
      <c r="J27" s="231">
        <v>43197</v>
      </c>
      <c r="K27" s="231">
        <v>43204</v>
      </c>
      <c r="L27" s="231">
        <v>43211</v>
      </c>
      <c r="M27" s="231">
        <v>43218</v>
      </c>
      <c r="N27" s="231">
        <v>43225</v>
      </c>
      <c r="O27" s="231">
        <v>43232</v>
      </c>
      <c r="P27" s="231">
        <v>43239</v>
      </c>
      <c r="Q27" s="231">
        <v>43246</v>
      </c>
      <c r="R27" s="231">
        <v>43253</v>
      </c>
      <c r="S27" s="231">
        <v>43260</v>
      </c>
      <c r="T27" s="231">
        <v>43267</v>
      </c>
      <c r="U27" s="231">
        <v>43274</v>
      </c>
      <c r="V27" s="231">
        <v>43281</v>
      </c>
      <c r="W27" s="231">
        <v>43288</v>
      </c>
    </row>
    <row r="28" spans="1:23" ht="16.5" customHeight="1" x14ac:dyDescent="0.25">
      <c r="A28" s="351" t="s">
        <v>6</v>
      </c>
      <c r="B28" s="47">
        <v>1</v>
      </c>
      <c r="C28" s="287"/>
      <c r="D28" s="281" t="s">
        <v>94</v>
      </c>
      <c r="E28" s="88"/>
      <c r="F28" s="281" t="s">
        <v>94</v>
      </c>
      <c r="G28" s="287"/>
      <c r="H28" s="173" t="s">
        <v>22</v>
      </c>
      <c r="I28" s="241"/>
      <c r="J28" s="173" t="s">
        <v>22</v>
      </c>
      <c r="K28" s="86"/>
      <c r="L28" s="116" t="s">
        <v>66</v>
      </c>
      <c r="M28" s="288"/>
      <c r="N28" s="104"/>
      <c r="O28" s="289"/>
      <c r="P28" s="104"/>
      <c r="R28" s="239" t="s">
        <v>108</v>
      </c>
      <c r="S28" s="174" t="s">
        <v>116</v>
      </c>
      <c r="T28" s="57"/>
      <c r="U28" s="286" t="s">
        <v>109</v>
      </c>
      <c r="V28" s="70"/>
      <c r="W28" s="288"/>
    </row>
    <row r="29" spans="1:23" x14ac:dyDescent="0.25">
      <c r="A29" s="351"/>
      <c r="B29" s="47">
        <v>2</v>
      </c>
      <c r="C29" s="287"/>
      <c r="D29" s="281" t="s">
        <v>94</v>
      </c>
      <c r="E29" s="88"/>
      <c r="F29" s="281" t="s">
        <v>94</v>
      </c>
      <c r="G29" s="287"/>
      <c r="H29" s="173" t="s">
        <v>22</v>
      </c>
      <c r="I29" s="249"/>
      <c r="J29" s="173" t="s">
        <v>22</v>
      </c>
      <c r="K29" s="86"/>
      <c r="L29" s="116" t="s">
        <v>66</v>
      </c>
      <c r="M29" s="288"/>
      <c r="N29" s="104"/>
      <c r="O29" s="289"/>
      <c r="P29" s="104"/>
      <c r="R29" s="239" t="s">
        <v>108</v>
      </c>
      <c r="S29" s="174" t="s">
        <v>116</v>
      </c>
      <c r="T29" s="57"/>
      <c r="U29" s="286" t="s">
        <v>109</v>
      </c>
      <c r="V29" s="70"/>
      <c r="W29" s="288"/>
    </row>
    <row r="30" spans="1:23" x14ac:dyDescent="0.25">
      <c r="A30" s="351"/>
      <c r="B30" s="47">
        <v>3</v>
      </c>
      <c r="C30" s="287"/>
      <c r="D30" s="281" t="s">
        <v>94</v>
      </c>
      <c r="E30" s="88"/>
      <c r="F30" s="281" t="s">
        <v>94</v>
      </c>
      <c r="G30" s="287"/>
      <c r="H30" s="173" t="s">
        <v>22</v>
      </c>
      <c r="I30" s="105"/>
      <c r="J30" s="173" t="s">
        <v>22</v>
      </c>
      <c r="K30" s="86"/>
      <c r="L30" s="116" t="s">
        <v>66</v>
      </c>
      <c r="M30" s="291"/>
      <c r="N30" s="104"/>
      <c r="O30" s="289"/>
      <c r="P30" s="79"/>
      <c r="R30" s="239" t="s">
        <v>108</v>
      </c>
      <c r="S30" s="174" t="s">
        <v>116</v>
      </c>
      <c r="T30" s="57"/>
      <c r="U30" s="286" t="s">
        <v>109</v>
      </c>
      <c r="V30" s="70"/>
      <c r="W30" s="291"/>
    </row>
    <row r="31" spans="1:23" x14ac:dyDescent="0.25">
      <c r="A31" s="351"/>
      <c r="B31" s="47">
        <v>4</v>
      </c>
      <c r="C31" s="287"/>
      <c r="D31" s="281" t="s">
        <v>94</v>
      </c>
      <c r="E31" s="88"/>
      <c r="F31" s="281" t="s">
        <v>94</v>
      </c>
      <c r="G31" s="287"/>
      <c r="H31" s="173" t="s">
        <v>22</v>
      </c>
      <c r="I31" s="105"/>
      <c r="J31" s="173" t="s">
        <v>22</v>
      </c>
      <c r="K31" s="86"/>
      <c r="L31" s="116" t="s">
        <v>66</v>
      </c>
      <c r="M31" s="291"/>
      <c r="N31" s="104"/>
      <c r="O31" s="289"/>
      <c r="P31" s="79"/>
      <c r="R31" s="239" t="s">
        <v>108</v>
      </c>
      <c r="S31" s="174" t="s">
        <v>116</v>
      </c>
      <c r="T31" s="57"/>
      <c r="U31" s="286" t="s">
        <v>109</v>
      </c>
      <c r="V31" s="70"/>
      <c r="W31" s="291"/>
    </row>
    <row r="32" spans="1:23" x14ac:dyDescent="0.25">
      <c r="A32" s="292"/>
      <c r="B32" s="249"/>
      <c r="C32" s="104"/>
      <c r="D32" s="105"/>
      <c r="E32" s="79"/>
      <c r="F32" s="104"/>
      <c r="G32" s="104"/>
      <c r="H32" s="104"/>
      <c r="I32" s="105"/>
      <c r="J32" s="104"/>
      <c r="K32" s="86"/>
      <c r="L32" s="104"/>
      <c r="M32" s="105"/>
      <c r="N32" s="104"/>
      <c r="O32" s="289"/>
      <c r="P32" s="79"/>
      <c r="Q32" s="86"/>
      <c r="R32" s="86"/>
      <c r="S32" s="105"/>
      <c r="T32" s="57"/>
      <c r="U32" s="86"/>
      <c r="V32" s="293"/>
      <c r="W32" s="105"/>
    </row>
    <row r="33" spans="1:23" ht="15.75" x14ac:dyDescent="0.25">
      <c r="A33" s="443" t="s">
        <v>8</v>
      </c>
      <c r="B33" s="443"/>
      <c r="C33" s="443" t="s">
        <v>9</v>
      </c>
      <c r="D33" s="443"/>
      <c r="E33" s="443"/>
      <c r="F33" s="443"/>
      <c r="G33" s="443"/>
      <c r="H33" s="443" t="s">
        <v>10</v>
      </c>
      <c r="I33" s="443"/>
      <c r="J33" s="443"/>
      <c r="K33" s="443"/>
      <c r="L33" s="443"/>
      <c r="M33" s="443"/>
      <c r="N33" s="443"/>
      <c r="O33" s="23" t="s">
        <v>11</v>
      </c>
      <c r="P33" s="294" t="s">
        <v>12</v>
      </c>
      <c r="Q33" s="294" t="s">
        <v>13</v>
      </c>
      <c r="R33" s="294" t="s">
        <v>14</v>
      </c>
      <c r="S33" s="23" t="s">
        <v>15</v>
      </c>
      <c r="T33" s="295" t="s">
        <v>16</v>
      </c>
      <c r="U33" s="295"/>
      <c r="V33" s="456"/>
      <c r="W33" s="456"/>
    </row>
    <row r="34" spans="1:23" ht="15.75" customHeight="1" x14ac:dyDescent="0.25">
      <c r="A34" s="452" t="s">
        <v>71</v>
      </c>
      <c r="B34" s="452"/>
      <c r="C34" s="347" t="s">
        <v>90</v>
      </c>
      <c r="D34" s="347"/>
      <c r="E34" s="347"/>
      <c r="F34" s="347"/>
      <c r="G34" s="347"/>
      <c r="H34" s="348" t="s">
        <v>41</v>
      </c>
      <c r="I34" s="348"/>
      <c r="J34" s="348"/>
      <c r="K34" s="348"/>
      <c r="L34" s="348"/>
      <c r="M34" s="348"/>
      <c r="N34" s="348"/>
      <c r="O34" s="24">
        <v>60</v>
      </c>
      <c r="P34" s="24">
        <v>4</v>
      </c>
      <c r="Q34" s="25">
        <v>43150</v>
      </c>
      <c r="R34" s="25">
        <v>43255</v>
      </c>
      <c r="S34" s="26"/>
      <c r="T34" s="309"/>
      <c r="U34" s="307"/>
      <c r="V34" s="307"/>
      <c r="W34" s="308"/>
    </row>
    <row r="35" spans="1:23" ht="15.75" customHeight="1" x14ac:dyDescent="0.25">
      <c r="A35" s="453" t="s">
        <v>94</v>
      </c>
      <c r="B35" s="453"/>
      <c r="C35" s="332" t="s">
        <v>95</v>
      </c>
      <c r="D35" s="332"/>
      <c r="E35" s="332"/>
      <c r="F35" s="332"/>
      <c r="G35" s="332"/>
      <c r="H35" s="333" t="s">
        <v>86</v>
      </c>
      <c r="I35" s="333"/>
      <c r="J35" s="333"/>
      <c r="K35" s="333"/>
      <c r="L35" s="333"/>
      <c r="M35" s="333"/>
      <c r="N35" s="333"/>
      <c r="O35" s="259">
        <v>40</v>
      </c>
      <c r="P35" s="259">
        <v>2</v>
      </c>
      <c r="Q35" s="260">
        <v>43147</v>
      </c>
      <c r="R35" s="260">
        <v>43273</v>
      </c>
      <c r="S35" s="261"/>
      <c r="T35" s="309"/>
      <c r="U35" s="307"/>
      <c r="V35" s="307"/>
      <c r="W35" s="308"/>
    </row>
    <row r="36" spans="1:23" ht="15.75" customHeight="1" x14ac:dyDescent="0.25">
      <c r="A36" s="454" t="s">
        <v>106</v>
      </c>
      <c r="B36" s="454"/>
      <c r="C36" s="336" t="s">
        <v>96</v>
      </c>
      <c r="D36" s="336"/>
      <c r="E36" s="336"/>
      <c r="F36" s="336"/>
      <c r="G36" s="336"/>
      <c r="H36" s="337" t="s">
        <v>111</v>
      </c>
      <c r="I36" s="337"/>
      <c r="J36" s="337"/>
      <c r="K36" s="337"/>
      <c r="L36" s="337"/>
      <c r="M36" s="337"/>
      <c r="N36" s="337"/>
      <c r="O36" s="262">
        <v>40</v>
      </c>
      <c r="P36" s="262">
        <v>2</v>
      </c>
      <c r="Q36" s="263">
        <v>43147</v>
      </c>
      <c r="R36" s="263">
        <v>43273</v>
      </c>
      <c r="S36" s="264"/>
      <c r="T36" s="309" t="s">
        <v>117</v>
      </c>
      <c r="U36" s="307"/>
      <c r="V36" s="307"/>
      <c r="W36" s="308"/>
    </row>
    <row r="37" spans="1:23" ht="15.75" customHeight="1" x14ac:dyDescent="0.25">
      <c r="A37" s="449" t="s">
        <v>97</v>
      </c>
      <c r="B37" s="449"/>
      <c r="C37" s="324" t="s">
        <v>98</v>
      </c>
      <c r="D37" s="324"/>
      <c r="E37" s="324"/>
      <c r="F37" s="324"/>
      <c r="G37" s="324"/>
      <c r="H37" s="325" t="s">
        <v>111</v>
      </c>
      <c r="I37" s="325"/>
      <c r="J37" s="325"/>
      <c r="K37" s="325"/>
      <c r="L37" s="325"/>
      <c r="M37" s="325"/>
      <c r="N37" s="325"/>
      <c r="O37" s="265">
        <v>40</v>
      </c>
      <c r="P37" s="265">
        <v>4</v>
      </c>
      <c r="Q37" s="266">
        <v>43215</v>
      </c>
      <c r="R37" s="266">
        <v>43278</v>
      </c>
      <c r="S37" s="267"/>
      <c r="T37" s="450" t="s">
        <v>117</v>
      </c>
      <c r="U37" s="450"/>
      <c r="V37" s="450"/>
      <c r="W37" s="450"/>
    </row>
    <row r="38" spans="1:23" ht="15.75" customHeight="1" x14ac:dyDescent="0.25">
      <c r="A38" s="451" t="s">
        <v>105</v>
      </c>
      <c r="B38" s="451"/>
      <c r="C38" s="328" t="s">
        <v>84</v>
      </c>
      <c r="D38" s="328"/>
      <c r="E38" s="328"/>
      <c r="F38" s="328"/>
      <c r="G38" s="328"/>
      <c r="H38" s="329" t="s">
        <v>111</v>
      </c>
      <c r="I38" s="329"/>
      <c r="J38" s="329"/>
      <c r="K38" s="329"/>
      <c r="L38" s="329"/>
      <c r="M38" s="329"/>
      <c r="N38" s="329"/>
      <c r="O38" s="268">
        <v>40</v>
      </c>
      <c r="P38" s="268">
        <v>2</v>
      </c>
      <c r="Q38" s="269">
        <v>43271</v>
      </c>
      <c r="R38" s="269">
        <v>43263</v>
      </c>
      <c r="S38" s="270"/>
      <c r="T38" s="309"/>
      <c r="U38" s="307"/>
      <c r="V38" s="307"/>
      <c r="W38" s="308"/>
    </row>
    <row r="39" spans="1:23" ht="15.75" customHeight="1" x14ac:dyDescent="0.25">
      <c r="A39" s="445" t="s">
        <v>99</v>
      </c>
      <c r="B39" s="445"/>
      <c r="C39" s="314" t="s">
        <v>100</v>
      </c>
      <c r="D39" s="314"/>
      <c r="E39" s="314"/>
      <c r="F39" s="314"/>
      <c r="G39" s="314"/>
      <c r="H39" s="315" t="s">
        <v>101</v>
      </c>
      <c r="I39" s="315"/>
      <c r="J39" s="315"/>
      <c r="K39" s="315"/>
      <c r="L39" s="315"/>
      <c r="M39" s="315"/>
      <c r="N39" s="315"/>
      <c r="O39" s="271">
        <v>40</v>
      </c>
      <c r="P39" s="271">
        <v>2</v>
      </c>
      <c r="Q39" s="272">
        <v>43152</v>
      </c>
      <c r="R39" s="272">
        <v>43208</v>
      </c>
      <c r="S39" s="273"/>
      <c r="T39" s="299"/>
      <c r="U39" s="300"/>
      <c r="V39" s="300"/>
      <c r="W39" s="301"/>
    </row>
    <row r="40" spans="1:23" ht="15.75" customHeight="1" x14ac:dyDescent="0.25">
      <c r="A40" s="446" t="s">
        <v>102</v>
      </c>
      <c r="B40" s="446"/>
      <c r="C40" s="447" t="s">
        <v>103</v>
      </c>
      <c r="D40" s="448"/>
      <c r="E40" s="448"/>
      <c r="F40" s="448"/>
      <c r="G40" s="448"/>
      <c r="H40" s="321" t="s">
        <v>39</v>
      </c>
      <c r="I40" s="321"/>
      <c r="J40" s="321"/>
      <c r="K40" s="321"/>
      <c r="L40" s="321"/>
      <c r="M40" s="321"/>
      <c r="N40" s="321"/>
      <c r="O40" s="207">
        <v>200</v>
      </c>
      <c r="P40" s="207">
        <v>8</v>
      </c>
      <c r="Q40" s="208">
        <v>43146</v>
      </c>
      <c r="R40" s="208">
        <v>43279</v>
      </c>
      <c r="S40" s="209"/>
      <c r="T40" s="309"/>
      <c r="U40" s="307"/>
      <c r="V40" s="307"/>
      <c r="W40" s="308"/>
    </row>
    <row r="41" spans="1:23" ht="15.75" x14ac:dyDescent="0.25">
      <c r="A41" s="443" t="s">
        <v>15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23">
        <f>SUM(O34:O40)</f>
        <v>460</v>
      </c>
      <c r="P41" s="23">
        <f>SUM(P34:P40)</f>
        <v>24</v>
      </c>
      <c r="Q41" s="23"/>
      <c r="R41" s="23"/>
      <c r="S41" s="23"/>
      <c r="T41" s="296"/>
      <c r="U41" s="444"/>
      <c r="V41" s="444"/>
      <c r="W41" s="444"/>
    </row>
  </sheetData>
  <mergeCells count="41">
    <mergeCell ref="V33:W33"/>
    <mergeCell ref="T34:W34"/>
    <mergeCell ref="A23:A26"/>
    <mergeCell ref="A28:A31"/>
    <mergeCell ref="A33:B33"/>
    <mergeCell ref="C33:G33"/>
    <mergeCell ref="H33:N33"/>
    <mergeCell ref="A1:W1"/>
    <mergeCell ref="A3:A7"/>
    <mergeCell ref="A8:A11"/>
    <mergeCell ref="A13:A16"/>
    <mergeCell ref="A18:A21"/>
    <mergeCell ref="T36:W36"/>
    <mergeCell ref="T35:W35"/>
    <mergeCell ref="A34:B34"/>
    <mergeCell ref="C34:G34"/>
    <mergeCell ref="H34:N34"/>
    <mergeCell ref="A35:B35"/>
    <mergeCell ref="C35:G35"/>
    <mergeCell ref="H35:N35"/>
    <mergeCell ref="A36:B36"/>
    <mergeCell ref="C36:G36"/>
    <mergeCell ref="H36:N36"/>
    <mergeCell ref="A37:B37"/>
    <mergeCell ref="C37:G37"/>
    <mergeCell ref="H37:N37"/>
    <mergeCell ref="T37:W37"/>
    <mergeCell ref="A38:B38"/>
    <mergeCell ref="C38:G38"/>
    <mergeCell ref="H38:N38"/>
    <mergeCell ref="T38:W38"/>
    <mergeCell ref="A41:N41"/>
    <mergeCell ref="U41:W41"/>
    <mergeCell ref="A39:B39"/>
    <mergeCell ref="C39:G39"/>
    <mergeCell ref="H39:N39"/>
    <mergeCell ref="A40:B40"/>
    <mergeCell ref="C40:G40"/>
    <mergeCell ref="H40:N40"/>
    <mergeCell ref="T39:W39"/>
    <mergeCell ref="T40:W40"/>
  </mergeCells>
  <pageMargins left="0.25" right="0.25" top="0.75" bottom="0.75" header="0.3" footer="0.3"/>
  <pageSetup paperSize="9" scale="64" fitToWidth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90" zoomScaleNormal="90" workbookViewId="0">
      <selection sqref="A1:W1"/>
    </sheetView>
  </sheetViews>
  <sheetFormatPr defaultRowHeight="15" x14ac:dyDescent="0.25"/>
  <cols>
    <col min="1" max="1" width="5" style="120" customWidth="1"/>
    <col min="2" max="2" width="4.42578125" style="120" customWidth="1"/>
    <col min="3" max="3" width="8.140625" style="120" customWidth="1"/>
    <col min="4" max="4" width="8.28515625" style="120" customWidth="1"/>
    <col min="5" max="7" width="8.140625" style="120" customWidth="1"/>
    <col min="8" max="9" width="8.28515625" style="120" customWidth="1"/>
    <col min="10" max="10" width="8" style="120" customWidth="1"/>
    <col min="11" max="12" width="9.140625" style="120"/>
    <col min="13" max="16" width="8.140625" style="120" customWidth="1"/>
    <col min="17" max="17" width="8" style="120" customWidth="1"/>
    <col min="18" max="18" width="8.5703125" style="120" customWidth="1"/>
    <col min="19" max="20" width="8.28515625" style="120" customWidth="1"/>
    <col min="21" max="21" width="8.140625" style="120" customWidth="1"/>
    <col min="22" max="22" width="8.28515625" style="120" customWidth="1"/>
    <col min="23" max="23" width="11.7109375" style="125" customWidth="1"/>
    <col min="24" max="16384" width="9.140625" style="120"/>
  </cols>
  <sheetData>
    <row r="1" spans="1:23" ht="20.25" x14ac:dyDescent="0.3">
      <c r="A1" s="473" t="s">
        <v>125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</row>
    <row r="2" spans="1:23" x14ac:dyDescent="0.25">
      <c r="A2" s="122" t="s">
        <v>0</v>
      </c>
      <c r="B2" s="156"/>
      <c r="C2" s="157">
        <v>43143</v>
      </c>
      <c r="D2" s="157">
        <v>43150</v>
      </c>
      <c r="E2" s="158">
        <v>43157</v>
      </c>
      <c r="F2" s="158">
        <v>43164</v>
      </c>
      <c r="G2" s="158">
        <v>43171</v>
      </c>
      <c r="H2" s="158">
        <v>43178</v>
      </c>
      <c r="I2" s="159">
        <v>43185</v>
      </c>
      <c r="J2" s="158">
        <v>43192</v>
      </c>
      <c r="K2" s="158">
        <v>43199</v>
      </c>
      <c r="L2" s="158">
        <v>43206</v>
      </c>
      <c r="M2" s="158">
        <v>43213</v>
      </c>
      <c r="N2" s="158">
        <v>43220</v>
      </c>
      <c r="O2" s="158">
        <v>43227</v>
      </c>
      <c r="P2" s="158">
        <v>43234</v>
      </c>
      <c r="Q2" s="158">
        <v>43241</v>
      </c>
      <c r="R2" s="158">
        <v>43248</v>
      </c>
      <c r="S2" s="158">
        <v>43255</v>
      </c>
      <c r="T2" s="158">
        <v>43262</v>
      </c>
      <c r="U2" s="158">
        <v>43269</v>
      </c>
      <c r="V2" s="158">
        <v>43276</v>
      </c>
      <c r="W2" s="158">
        <v>43283</v>
      </c>
    </row>
    <row r="3" spans="1:23" x14ac:dyDescent="0.25">
      <c r="A3" s="474" t="s">
        <v>1</v>
      </c>
      <c r="B3" s="122">
        <v>1</v>
      </c>
      <c r="C3" s="116" t="s">
        <v>65</v>
      </c>
      <c r="D3" s="179" t="s">
        <v>92</v>
      </c>
      <c r="E3" s="179" t="s">
        <v>92</v>
      </c>
      <c r="F3" s="169" t="s">
        <v>92</v>
      </c>
      <c r="G3" s="169" t="s">
        <v>92</v>
      </c>
      <c r="H3" s="169" t="s">
        <v>92</v>
      </c>
      <c r="I3" s="169" t="s">
        <v>92</v>
      </c>
      <c r="J3" s="169" t="s">
        <v>92</v>
      </c>
      <c r="K3" s="179" t="s">
        <v>67</v>
      </c>
      <c r="L3" s="169" t="s">
        <v>92</v>
      </c>
      <c r="M3" s="171" t="s">
        <v>93</v>
      </c>
      <c r="N3" s="171" t="s">
        <v>93</v>
      </c>
      <c r="O3" s="171" t="s">
        <v>93</v>
      </c>
      <c r="P3" s="171" t="s">
        <v>93</v>
      </c>
      <c r="Q3" s="171" t="s">
        <v>93</v>
      </c>
      <c r="R3" s="171" t="s">
        <v>93</v>
      </c>
      <c r="S3" s="171" t="s">
        <v>93</v>
      </c>
      <c r="T3" s="171" t="s">
        <v>93</v>
      </c>
      <c r="U3" s="171" t="s">
        <v>93</v>
      </c>
      <c r="V3" s="171" t="s">
        <v>93</v>
      </c>
      <c r="W3" s="171" t="s">
        <v>93</v>
      </c>
    </row>
    <row r="4" spans="1:23" x14ac:dyDescent="0.25">
      <c r="A4" s="474"/>
      <c r="B4" s="122">
        <v>2</v>
      </c>
      <c r="C4" s="116" t="s">
        <v>65</v>
      </c>
      <c r="D4" s="179" t="s">
        <v>92</v>
      </c>
      <c r="E4" s="179" t="s">
        <v>92</v>
      </c>
      <c r="F4" s="169" t="s">
        <v>92</v>
      </c>
      <c r="G4" s="169" t="s">
        <v>92</v>
      </c>
      <c r="H4" s="169" t="s">
        <v>92</v>
      </c>
      <c r="I4" s="169" t="s">
        <v>92</v>
      </c>
      <c r="J4" s="169" t="s">
        <v>92</v>
      </c>
      <c r="K4" s="179" t="s">
        <v>67</v>
      </c>
      <c r="L4" s="169" t="s">
        <v>92</v>
      </c>
      <c r="M4" s="171" t="s">
        <v>93</v>
      </c>
      <c r="N4" s="171" t="s">
        <v>93</v>
      </c>
      <c r="O4" s="171" t="s">
        <v>93</v>
      </c>
      <c r="P4" s="171" t="s">
        <v>93</v>
      </c>
      <c r="Q4" s="171" t="s">
        <v>93</v>
      </c>
      <c r="R4" s="171" t="s">
        <v>93</v>
      </c>
      <c r="S4" s="171" t="s">
        <v>93</v>
      </c>
      <c r="T4" s="171" t="s">
        <v>93</v>
      </c>
      <c r="U4" s="171" t="s">
        <v>93</v>
      </c>
      <c r="V4" s="171" t="s">
        <v>93</v>
      </c>
      <c r="W4" s="171" t="s">
        <v>93</v>
      </c>
    </row>
    <row r="5" spans="1:23" x14ac:dyDescent="0.25">
      <c r="A5" s="474"/>
      <c r="B5" s="122">
        <v>3</v>
      </c>
      <c r="C5" s="116" t="s">
        <v>65</v>
      </c>
      <c r="D5" s="179" t="s">
        <v>92</v>
      </c>
      <c r="E5" s="179" t="s">
        <v>92</v>
      </c>
      <c r="F5" s="169" t="s">
        <v>92</v>
      </c>
      <c r="G5" s="169" t="s">
        <v>92</v>
      </c>
      <c r="H5" s="169" t="s">
        <v>92</v>
      </c>
      <c r="I5" s="169" t="s">
        <v>92</v>
      </c>
      <c r="J5" s="169" t="s">
        <v>92</v>
      </c>
      <c r="K5" s="179" t="s">
        <v>67</v>
      </c>
      <c r="L5" s="169" t="s">
        <v>92</v>
      </c>
      <c r="M5" s="171" t="s">
        <v>93</v>
      </c>
      <c r="N5" s="171" t="s">
        <v>93</v>
      </c>
      <c r="O5" s="171" t="s">
        <v>93</v>
      </c>
      <c r="P5" s="171" t="s">
        <v>93</v>
      </c>
      <c r="Q5" s="171" t="s">
        <v>93</v>
      </c>
      <c r="R5" s="171" t="s">
        <v>93</v>
      </c>
      <c r="S5" s="171" t="s">
        <v>93</v>
      </c>
      <c r="T5" s="171" t="s">
        <v>93</v>
      </c>
      <c r="U5" s="171" t="s">
        <v>93</v>
      </c>
      <c r="V5" s="171" t="s">
        <v>93</v>
      </c>
      <c r="W5" s="171" t="s">
        <v>93</v>
      </c>
    </row>
    <row r="6" spans="1:23" x14ac:dyDescent="0.25">
      <c r="A6" s="474"/>
      <c r="B6" s="122">
        <v>4</v>
      </c>
      <c r="C6" s="116" t="s">
        <v>65</v>
      </c>
      <c r="D6" s="179" t="s">
        <v>92</v>
      </c>
      <c r="E6" s="179" t="s">
        <v>92</v>
      </c>
      <c r="F6" s="169" t="s">
        <v>92</v>
      </c>
      <c r="G6" s="169" t="s">
        <v>92</v>
      </c>
      <c r="H6" s="169" t="s">
        <v>92</v>
      </c>
      <c r="I6" s="169" t="s">
        <v>92</v>
      </c>
      <c r="J6" s="169" t="s">
        <v>92</v>
      </c>
      <c r="K6" s="179" t="s">
        <v>67</v>
      </c>
      <c r="L6" s="169" t="s">
        <v>92</v>
      </c>
      <c r="M6" s="171" t="s">
        <v>93</v>
      </c>
      <c r="N6" s="171" t="s">
        <v>93</v>
      </c>
      <c r="O6" s="171" t="s">
        <v>93</v>
      </c>
      <c r="P6" s="171" t="s">
        <v>93</v>
      </c>
      <c r="Q6" s="171" t="s">
        <v>93</v>
      </c>
      <c r="R6" s="171" t="s">
        <v>93</v>
      </c>
      <c r="S6" s="171" t="s">
        <v>93</v>
      </c>
      <c r="T6" s="171" t="s">
        <v>93</v>
      </c>
      <c r="U6" s="171" t="s">
        <v>93</v>
      </c>
      <c r="V6" s="171" t="s">
        <v>93</v>
      </c>
      <c r="W6" s="171" t="s">
        <v>93</v>
      </c>
    </row>
    <row r="7" spans="1:23" x14ac:dyDescent="0.25">
      <c r="A7" s="474"/>
      <c r="B7" s="122"/>
      <c r="C7" s="157">
        <v>43144</v>
      </c>
      <c r="D7" s="157">
        <v>43151</v>
      </c>
      <c r="E7" s="158">
        <v>43158</v>
      </c>
      <c r="F7" s="158">
        <v>43165</v>
      </c>
      <c r="G7" s="158">
        <v>43172</v>
      </c>
      <c r="H7" s="158">
        <v>43179</v>
      </c>
      <c r="I7" s="160">
        <v>43186</v>
      </c>
      <c r="J7" s="158">
        <v>43193</v>
      </c>
      <c r="K7" s="158">
        <v>43200</v>
      </c>
      <c r="L7" s="158">
        <v>43207</v>
      </c>
      <c r="M7" s="158">
        <v>43214</v>
      </c>
      <c r="N7" s="158">
        <v>43221</v>
      </c>
      <c r="O7" s="158">
        <v>43228</v>
      </c>
      <c r="P7" s="158">
        <v>43235</v>
      </c>
      <c r="Q7" s="158">
        <v>43242</v>
      </c>
      <c r="R7" s="158">
        <v>43249</v>
      </c>
      <c r="S7" s="158">
        <v>43256</v>
      </c>
      <c r="T7" s="158">
        <v>43263</v>
      </c>
      <c r="U7" s="158">
        <v>43270</v>
      </c>
      <c r="V7" s="158">
        <v>43277</v>
      </c>
      <c r="W7" s="158">
        <v>43284</v>
      </c>
    </row>
    <row r="8" spans="1:23" x14ac:dyDescent="0.25">
      <c r="A8" s="474" t="s">
        <v>2</v>
      </c>
      <c r="B8" s="122">
        <v>1</v>
      </c>
      <c r="C8" s="116" t="s">
        <v>65</v>
      </c>
      <c r="D8" s="175" t="s">
        <v>80</v>
      </c>
      <c r="E8" s="175" t="s">
        <v>80</v>
      </c>
      <c r="F8" s="175" t="s">
        <v>80</v>
      </c>
      <c r="G8" s="175" t="s">
        <v>80</v>
      </c>
      <c r="H8" s="175" t="s">
        <v>80</v>
      </c>
      <c r="I8" s="172" t="s">
        <v>91</v>
      </c>
      <c r="J8" s="172" t="s">
        <v>91</v>
      </c>
      <c r="K8" s="170" t="s">
        <v>67</v>
      </c>
      <c r="L8" s="172" t="s">
        <v>91</v>
      </c>
      <c r="M8" s="172" t="s">
        <v>91</v>
      </c>
      <c r="N8" s="116" t="s">
        <v>66</v>
      </c>
      <c r="O8" s="172" t="s">
        <v>91</v>
      </c>
      <c r="P8" s="298" t="s">
        <v>80</v>
      </c>
      <c r="Q8" s="298" t="s">
        <v>80</v>
      </c>
      <c r="R8" s="298" t="s">
        <v>80</v>
      </c>
      <c r="S8" s="298" t="s">
        <v>80</v>
      </c>
      <c r="T8" s="298" t="s">
        <v>80</v>
      </c>
      <c r="U8" s="298" t="s">
        <v>80</v>
      </c>
      <c r="V8" s="298" t="s">
        <v>80</v>
      </c>
      <c r="W8" s="116"/>
    </row>
    <row r="9" spans="1:23" x14ac:dyDescent="0.25">
      <c r="A9" s="474"/>
      <c r="B9" s="122">
        <v>2</v>
      </c>
      <c r="C9" s="116" t="s">
        <v>65</v>
      </c>
      <c r="D9" s="175" t="s">
        <v>80</v>
      </c>
      <c r="E9" s="175" t="s">
        <v>80</v>
      </c>
      <c r="F9" s="175" t="s">
        <v>80</v>
      </c>
      <c r="G9" s="175" t="s">
        <v>80</v>
      </c>
      <c r="H9" s="175" t="s">
        <v>80</v>
      </c>
      <c r="I9" s="172" t="s">
        <v>91</v>
      </c>
      <c r="J9" s="172" t="s">
        <v>91</v>
      </c>
      <c r="K9" s="170" t="s">
        <v>67</v>
      </c>
      <c r="L9" s="172" t="s">
        <v>91</v>
      </c>
      <c r="M9" s="172" t="s">
        <v>91</v>
      </c>
      <c r="N9" s="116" t="s">
        <v>66</v>
      </c>
      <c r="O9" s="172" t="s">
        <v>91</v>
      </c>
      <c r="P9" s="298" t="s">
        <v>80</v>
      </c>
      <c r="Q9" s="298" t="s">
        <v>80</v>
      </c>
      <c r="R9" s="298" t="s">
        <v>80</v>
      </c>
      <c r="S9" s="298" t="s">
        <v>80</v>
      </c>
      <c r="T9" s="298" t="s">
        <v>80</v>
      </c>
      <c r="U9" s="298" t="s">
        <v>80</v>
      </c>
      <c r="V9" s="298" t="s">
        <v>80</v>
      </c>
      <c r="W9" s="116"/>
    </row>
    <row r="10" spans="1:23" x14ac:dyDescent="0.25">
      <c r="A10" s="474"/>
      <c r="B10" s="122">
        <v>3</v>
      </c>
      <c r="C10" s="116" t="s">
        <v>65</v>
      </c>
      <c r="D10" s="175" t="s">
        <v>80</v>
      </c>
      <c r="E10" s="175" t="s">
        <v>80</v>
      </c>
      <c r="F10" s="175" t="s">
        <v>80</v>
      </c>
      <c r="G10" s="175" t="s">
        <v>80</v>
      </c>
      <c r="H10" s="175" t="s">
        <v>80</v>
      </c>
      <c r="I10" s="172" t="s">
        <v>91</v>
      </c>
      <c r="J10" s="172" t="s">
        <v>91</v>
      </c>
      <c r="K10" s="170" t="s">
        <v>67</v>
      </c>
      <c r="L10" s="172" t="s">
        <v>91</v>
      </c>
      <c r="M10" s="172" t="s">
        <v>91</v>
      </c>
      <c r="N10" s="116" t="s">
        <v>66</v>
      </c>
      <c r="O10" s="172" t="s">
        <v>91</v>
      </c>
      <c r="P10" s="298" t="s">
        <v>80</v>
      </c>
      <c r="Q10" s="298" t="s">
        <v>80</v>
      </c>
      <c r="R10" s="298" t="s">
        <v>80</v>
      </c>
      <c r="S10" s="298" t="s">
        <v>80</v>
      </c>
      <c r="T10" s="298" t="s">
        <v>80</v>
      </c>
      <c r="U10" s="298" t="s">
        <v>80</v>
      </c>
      <c r="V10" s="298" t="s">
        <v>80</v>
      </c>
      <c r="W10" s="290"/>
    </row>
    <row r="11" spans="1:23" x14ac:dyDescent="0.25">
      <c r="A11" s="474"/>
      <c r="B11" s="122">
        <v>4</v>
      </c>
      <c r="C11" s="116" t="s">
        <v>65</v>
      </c>
      <c r="D11" s="175" t="s">
        <v>80</v>
      </c>
      <c r="E11" s="175" t="s">
        <v>80</v>
      </c>
      <c r="F11" s="175" t="s">
        <v>80</v>
      </c>
      <c r="G11" s="175" t="s">
        <v>80</v>
      </c>
      <c r="H11" s="175" t="s">
        <v>80</v>
      </c>
      <c r="I11" s="172" t="s">
        <v>91</v>
      </c>
      <c r="J11" s="172" t="s">
        <v>91</v>
      </c>
      <c r="K11" s="170" t="s">
        <v>67</v>
      </c>
      <c r="L11" s="172" t="s">
        <v>91</v>
      </c>
      <c r="M11" s="172" t="s">
        <v>91</v>
      </c>
      <c r="N11" s="116" t="s">
        <v>66</v>
      </c>
      <c r="O11" s="172" t="s">
        <v>91</v>
      </c>
      <c r="P11" s="298" t="s">
        <v>80</v>
      </c>
      <c r="Q11" s="298" t="s">
        <v>80</v>
      </c>
      <c r="R11" s="298" t="s">
        <v>80</v>
      </c>
      <c r="S11" s="298" t="s">
        <v>80</v>
      </c>
      <c r="T11" s="298" t="s">
        <v>80</v>
      </c>
      <c r="U11" s="298" t="s">
        <v>80</v>
      </c>
      <c r="V11" s="298" t="s">
        <v>80</v>
      </c>
      <c r="W11" s="290"/>
    </row>
    <row r="12" spans="1:23" x14ac:dyDescent="0.25">
      <c r="A12" s="162"/>
      <c r="B12" s="122"/>
      <c r="C12" s="158">
        <v>43145</v>
      </c>
      <c r="D12" s="157">
        <v>43152</v>
      </c>
      <c r="E12" s="158">
        <v>43159</v>
      </c>
      <c r="F12" s="158">
        <v>43166</v>
      </c>
      <c r="G12" s="158">
        <v>43173</v>
      </c>
      <c r="H12" s="158">
        <v>43180</v>
      </c>
      <c r="I12" s="163">
        <v>43187</v>
      </c>
      <c r="J12" s="158">
        <v>43194</v>
      </c>
      <c r="K12" s="158">
        <v>43201</v>
      </c>
      <c r="L12" s="158">
        <v>43208</v>
      </c>
      <c r="M12" s="158">
        <v>43215</v>
      </c>
      <c r="N12" s="158">
        <v>43222</v>
      </c>
      <c r="O12" s="158">
        <v>43229</v>
      </c>
      <c r="P12" s="158">
        <v>43236</v>
      </c>
      <c r="Q12" s="158">
        <v>43243</v>
      </c>
      <c r="R12" s="158">
        <v>43250</v>
      </c>
      <c r="S12" s="158">
        <v>43257</v>
      </c>
      <c r="T12" s="158">
        <v>43264</v>
      </c>
      <c r="U12" s="158">
        <v>43271</v>
      </c>
      <c r="V12" s="158">
        <v>43278</v>
      </c>
      <c r="W12" s="158">
        <v>43285</v>
      </c>
    </row>
    <row r="13" spans="1:23" x14ac:dyDescent="0.25">
      <c r="A13" s="474" t="s">
        <v>3</v>
      </c>
      <c r="B13" s="122">
        <v>1</v>
      </c>
      <c r="C13" s="116" t="s">
        <v>65</v>
      </c>
      <c r="D13" s="174" t="s">
        <v>78</v>
      </c>
      <c r="E13" s="174" t="s">
        <v>78</v>
      </c>
      <c r="F13" s="174" t="s">
        <v>78</v>
      </c>
      <c r="G13" s="174" t="s">
        <v>78</v>
      </c>
      <c r="H13" s="174" t="s">
        <v>78</v>
      </c>
      <c r="I13" s="174" t="s">
        <v>78</v>
      </c>
      <c r="J13" s="174" t="s">
        <v>78</v>
      </c>
      <c r="K13" s="170" t="s">
        <v>67</v>
      </c>
      <c r="L13" s="174" t="s">
        <v>78</v>
      </c>
      <c r="M13" s="174" t="s">
        <v>78</v>
      </c>
      <c r="N13" s="174" t="s">
        <v>78</v>
      </c>
      <c r="O13" s="174" t="s">
        <v>78</v>
      </c>
      <c r="P13" s="174" t="s">
        <v>78</v>
      </c>
      <c r="Q13" s="174" t="s">
        <v>78</v>
      </c>
      <c r="R13" s="174" t="s">
        <v>78</v>
      </c>
      <c r="S13" s="174" t="s">
        <v>78</v>
      </c>
      <c r="T13" s="171" t="s">
        <v>93</v>
      </c>
      <c r="U13" s="171" t="s">
        <v>93</v>
      </c>
      <c r="V13" s="171" t="s">
        <v>93</v>
      </c>
      <c r="W13" s="116" t="s">
        <v>69</v>
      </c>
    </row>
    <row r="14" spans="1:23" x14ac:dyDescent="0.25">
      <c r="A14" s="474"/>
      <c r="B14" s="122">
        <v>2</v>
      </c>
      <c r="C14" s="116" t="s">
        <v>65</v>
      </c>
      <c r="D14" s="174" t="s">
        <v>78</v>
      </c>
      <c r="E14" s="174" t="s">
        <v>78</v>
      </c>
      <c r="F14" s="174" t="s">
        <v>78</v>
      </c>
      <c r="G14" s="174" t="s">
        <v>78</v>
      </c>
      <c r="H14" s="174" t="s">
        <v>78</v>
      </c>
      <c r="I14" s="174" t="s">
        <v>78</v>
      </c>
      <c r="J14" s="174" t="s">
        <v>78</v>
      </c>
      <c r="K14" s="170" t="s">
        <v>67</v>
      </c>
      <c r="L14" s="174" t="s">
        <v>78</v>
      </c>
      <c r="M14" s="174" t="s">
        <v>78</v>
      </c>
      <c r="N14" s="174" t="s">
        <v>78</v>
      </c>
      <c r="O14" s="174" t="s">
        <v>78</v>
      </c>
      <c r="P14" s="174" t="s">
        <v>78</v>
      </c>
      <c r="Q14" s="174" t="s">
        <v>78</v>
      </c>
      <c r="R14" s="174" t="s">
        <v>78</v>
      </c>
      <c r="S14" s="174" t="s">
        <v>78</v>
      </c>
      <c r="T14" s="171" t="s">
        <v>93</v>
      </c>
      <c r="U14" s="171" t="s">
        <v>93</v>
      </c>
      <c r="V14" s="171" t="s">
        <v>93</v>
      </c>
      <c r="W14" s="116" t="s">
        <v>69</v>
      </c>
    </row>
    <row r="15" spans="1:23" x14ac:dyDescent="0.25">
      <c r="A15" s="474"/>
      <c r="B15" s="122">
        <v>3</v>
      </c>
      <c r="C15" s="116" t="s">
        <v>65</v>
      </c>
      <c r="D15" s="174" t="s">
        <v>78</v>
      </c>
      <c r="E15" s="174" t="s">
        <v>78</v>
      </c>
      <c r="F15" s="174" t="s">
        <v>78</v>
      </c>
      <c r="G15" s="174" t="s">
        <v>78</v>
      </c>
      <c r="H15" s="174" t="s">
        <v>78</v>
      </c>
      <c r="I15" s="174" t="s">
        <v>78</v>
      </c>
      <c r="J15" s="174" t="s">
        <v>78</v>
      </c>
      <c r="K15" s="170" t="s">
        <v>67</v>
      </c>
      <c r="L15" s="174" t="s">
        <v>78</v>
      </c>
      <c r="M15" s="174" t="s">
        <v>78</v>
      </c>
      <c r="N15" s="174" t="s">
        <v>78</v>
      </c>
      <c r="O15" s="174" t="s">
        <v>78</v>
      </c>
      <c r="P15" s="174" t="s">
        <v>78</v>
      </c>
      <c r="Q15" s="174" t="s">
        <v>78</v>
      </c>
      <c r="R15" s="174" t="s">
        <v>78</v>
      </c>
      <c r="S15" s="174" t="s">
        <v>78</v>
      </c>
      <c r="T15" s="171" t="s">
        <v>93</v>
      </c>
      <c r="U15" s="171" t="s">
        <v>93</v>
      </c>
      <c r="V15" s="171" t="s">
        <v>93</v>
      </c>
      <c r="W15" s="116" t="s">
        <v>69</v>
      </c>
    </row>
    <row r="16" spans="1:23" x14ac:dyDescent="0.25">
      <c r="A16" s="474"/>
      <c r="B16" s="122">
        <v>4</v>
      </c>
      <c r="C16" s="116" t="s">
        <v>65</v>
      </c>
      <c r="D16" s="174" t="s">
        <v>78</v>
      </c>
      <c r="E16" s="174" t="s">
        <v>78</v>
      </c>
      <c r="F16" s="174" t="s">
        <v>78</v>
      </c>
      <c r="G16" s="174" t="s">
        <v>78</v>
      </c>
      <c r="H16" s="174" t="s">
        <v>78</v>
      </c>
      <c r="I16" s="174" t="s">
        <v>78</v>
      </c>
      <c r="J16" s="174" t="s">
        <v>78</v>
      </c>
      <c r="K16" s="170" t="s">
        <v>67</v>
      </c>
      <c r="L16" s="174" t="s">
        <v>78</v>
      </c>
      <c r="M16" s="174" t="s">
        <v>78</v>
      </c>
      <c r="N16" s="174" t="s">
        <v>78</v>
      </c>
      <c r="O16" s="174" t="s">
        <v>78</v>
      </c>
      <c r="P16" s="174" t="s">
        <v>78</v>
      </c>
      <c r="Q16" s="174" t="s">
        <v>78</v>
      </c>
      <c r="R16" s="174" t="s">
        <v>78</v>
      </c>
      <c r="S16" s="174" t="s">
        <v>78</v>
      </c>
      <c r="T16" s="171" t="s">
        <v>93</v>
      </c>
      <c r="U16" s="171" t="s">
        <v>93</v>
      </c>
      <c r="V16" s="171" t="s">
        <v>93</v>
      </c>
      <c r="W16" s="116" t="s">
        <v>69</v>
      </c>
    </row>
    <row r="17" spans="1:23" x14ac:dyDescent="0.25">
      <c r="A17" s="162"/>
      <c r="B17" s="122"/>
      <c r="C17" s="158">
        <v>43146</v>
      </c>
      <c r="D17" s="157">
        <v>43153</v>
      </c>
      <c r="E17" s="158">
        <v>43160</v>
      </c>
      <c r="F17" s="158">
        <v>43167</v>
      </c>
      <c r="G17" s="158">
        <v>43174</v>
      </c>
      <c r="H17" s="158">
        <v>43181</v>
      </c>
      <c r="I17" s="158">
        <v>43188</v>
      </c>
      <c r="J17" s="158">
        <v>43195</v>
      </c>
      <c r="K17" s="158">
        <v>43202</v>
      </c>
      <c r="L17" s="158">
        <v>43209</v>
      </c>
      <c r="M17" s="158">
        <v>43216</v>
      </c>
      <c r="N17" s="158">
        <v>43223</v>
      </c>
      <c r="O17" s="158">
        <v>43230</v>
      </c>
      <c r="P17" s="158">
        <v>43237</v>
      </c>
      <c r="Q17" s="158">
        <v>43244</v>
      </c>
      <c r="R17" s="158">
        <v>43251</v>
      </c>
      <c r="S17" s="158">
        <v>43258</v>
      </c>
      <c r="T17" s="158">
        <v>43265</v>
      </c>
      <c r="U17" s="158">
        <v>43272</v>
      </c>
      <c r="V17" s="158">
        <v>43279</v>
      </c>
      <c r="W17" s="158">
        <v>43286</v>
      </c>
    </row>
    <row r="18" spans="1:23" x14ac:dyDescent="0.25">
      <c r="A18" s="474" t="s">
        <v>4</v>
      </c>
      <c r="B18" s="122">
        <v>1</v>
      </c>
      <c r="C18" s="170" t="s">
        <v>80</v>
      </c>
      <c r="D18" s="175" t="s">
        <v>80</v>
      </c>
      <c r="E18" s="170" t="s">
        <v>80</v>
      </c>
      <c r="F18" s="170" t="s">
        <v>80</v>
      </c>
      <c r="G18" s="170" t="s">
        <v>80</v>
      </c>
      <c r="H18" s="170" t="s">
        <v>80</v>
      </c>
      <c r="I18" s="172" t="s">
        <v>91</v>
      </c>
      <c r="J18" s="172" t="s">
        <v>91</v>
      </c>
      <c r="K18" s="170" t="s">
        <v>67</v>
      </c>
      <c r="L18" s="170" t="s">
        <v>80</v>
      </c>
      <c r="M18" s="170" t="s">
        <v>80</v>
      </c>
      <c r="N18" s="170" t="s">
        <v>80</v>
      </c>
      <c r="O18" s="170" t="s">
        <v>80</v>
      </c>
      <c r="P18" s="170" t="s">
        <v>80</v>
      </c>
      <c r="Q18" s="170" t="s">
        <v>80</v>
      </c>
      <c r="R18" s="116" t="s">
        <v>66</v>
      </c>
      <c r="S18" s="170" t="s">
        <v>80</v>
      </c>
      <c r="T18" s="170" t="s">
        <v>80</v>
      </c>
      <c r="U18" s="170" t="s">
        <v>80</v>
      </c>
      <c r="V18" s="170" t="s">
        <v>80</v>
      </c>
      <c r="W18" s="116" t="s">
        <v>69</v>
      </c>
    </row>
    <row r="19" spans="1:23" x14ac:dyDescent="0.25">
      <c r="A19" s="474"/>
      <c r="B19" s="122">
        <v>2</v>
      </c>
      <c r="C19" s="170" t="s">
        <v>80</v>
      </c>
      <c r="D19" s="175" t="s">
        <v>80</v>
      </c>
      <c r="E19" s="170" t="s">
        <v>80</v>
      </c>
      <c r="F19" s="170" t="s">
        <v>80</v>
      </c>
      <c r="G19" s="170" t="s">
        <v>80</v>
      </c>
      <c r="H19" s="170" t="s">
        <v>80</v>
      </c>
      <c r="I19" s="172" t="s">
        <v>91</v>
      </c>
      <c r="J19" s="172" t="s">
        <v>91</v>
      </c>
      <c r="K19" s="170" t="s">
        <v>67</v>
      </c>
      <c r="L19" s="170" t="s">
        <v>80</v>
      </c>
      <c r="M19" s="170" t="s">
        <v>80</v>
      </c>
      <c r="N19" s="170" t="s">
        <v>80</v>
      </c>
      <c r="O19" s="170" t="s">
        <v>80</v>
      </c>
      <c r="P19" s="170" t="s">
        <v>80</v>
      </c>
      <c r="Q19" s="170" t="s">
        <v>80</v>
      </c>
      <c r="R19" s="116" t="s">
        <v>66</v>
      </c>
      <c r="S19" s="170" t="s">
        <v>80</v>
      </c>
      <c r="T19" s="170" t="s">
        <v>80</v>
      </c>
      <c r="U19" s="170" t="s">
        <v>80</v>
      </c>
      <c r="V19" s="170" t="s">
        <v>80</v>
      </c>
      <c r="W19" s="116" t="s">
        <v>69</v>
      </c>
    </row>
    <row r="20" spans="1:23" x14ac:dyDescent="0.25">
      <c r="A20" s="474"/>
      <c r="B20" s="122">
        <v>3</v>
      </c>
      <c r="C20" s="170" t="s">
        <v>80</v>
      </c>
      <c r="D20" s="175" t="s">
        <v>80</v>
      </c>
      <c r="E20" s="170" t="s">
        <v>80</v>
      </c>
      <c r="F20" s="170" t="s">
        <v>80</v>
      </c>
      <c r="G20" s="170" t="s">
        <v>80</v>
      </c>
      <c r="H20" s="170" t="s">
        <v>80</v>
      </c>
      <c r="I20" s="172" t="s">
        <v>91</v>
      </c>
      <c r="J20" s="172" t="s">
        <v>91</v>
      </c>
      <c r="K20" s="170" t="s">
        <v>67</v>
      </c>
      <c r="L20" s="170" t="s">
        <v>80</v>
      </c>
      <c r="M20" s="170" t="s">
        <v>80</v>
      </c>
      <c r="N20" s="170" t="s">
        <v>80</v>
      </c>
      <c r="O20" s="170" t="s">
        <v>80</v>
      </c>
      <c r="P20" s="170" t="s">
        <v>80</v>
      </c>
      <c r="Q20" s="170" t="s">
        <v>80</v>
      </c>
      <c r="R20" s="116" t="s">
        <v>66</v>
      </c>
      <c r="S20" s="170" t="s">
        <v>80</v>
      </c>
      <c r="T20" s="170" t="s">
        <v>80</v>
      </c>
      <c r="U20" s="170" t="s">
        <v>80</v>
      </c>
      <c r="V20" s="170" t="s">
        <v>80</v>
      </c>
      <c r="W20" s="116" t="s">
        <v>69</v>
      </c>
    </row>
    <row r="21" spans="1:23" x14ac:dyDescent="0.25">
      <c r="A21" s="474"/>
      <c r="B21" s="122">
        <v>4</v>
      </c>
      <c r="C21" s="170" t="s">
        <v>80</v>
      </c>
      <c r="D21" s="175" t="s">
        <v>80</v>
      </c>
      <c r="E21" s="170" t="s">
        <v>80</v>
      </c>
      <c r="F21" s="170" t="s">
        <v>80</v>
      </c>
      <c r="G21" s="170" t="s">
        <v>80</v>
      </c>
      <c r="H21" s="170" t="s">
        <v>80</v>
      </c>
      <c r="I21" s="172" t="s">
        <v>91</v>
      </c>
      <c r="J21" s="172" t="s">
        <v>91</v>
      </c>
      <c r="K21" s="170" t="s">
        <v>67</v>
      </c>
      <c r="L21" s="170" t="s">
        <v>80</v>
      </c>
      <c r="M21" s="170" t="s">
        <v>80</v>
      </c>
      <c r="N21" s="170" t="s">
        <v>80</v>
      </c>
      <c r="O21" s="170" t="s">
        <v>80</v>
      </c>
      <c r="P21" s="170" t="s">
        <v>80</v>
      </c>
      <c r="Q21" s="170" t="s">
        <v>80</v>
      </c>
      <c r="R21" s="116" t="s">
        <v>66</v>
      </c>
      <c r="S21" s="170" t="s">
        <v>80</v>
      </c>
      <c r="T21" s="170" t="s">
        <v>80</v>
      </c>
      <c r="U21" s="170" t="s">
        <v>80</v>
      </c>
      <c r="V21" s="170" t="s">
        <v>80</v>
      </c>
      <c r="W21" s="116" t="s">
        <v>69</v>
      </c>
    </row>
    <row r="22" spans="1:23" x14ac:dyDescent="0.25">
      <c r="A22" s="162"/>
      <c r="B22" s="122"/>
      <c r="C22" s="158">
        <v>43147</v>
      </c>
      <c r="D22" s="157">
        <v>43154</v>
      </c>
      <c r="E22" s="158">
        <v>43161</v>
      </c>
      <c r="F22" s="158">
        <v>43168</v>
      </c>
      <c r="G22" s="158">
        <v>43175</v>
      </c>
      <c r="H22" s="158">
        <v>43182</v>
      </c>
      <c r="I22" s="158">
        <v>43189</v>
      </c>
      <c r="J22" s="158">
        <v>43196</v>
      </c>
      <c r="K22" s="158">
        <v>43203</v>
      </c>
      <c r="L22" s="158">
        <v>43210</v>
      </c>
      <c r="M22" s="158">
        <v>43217</v>
      </c>
      <c r="N22" s="158">
        <v>43224</v>
      </c>
      <c r="O22" s="158">
        <v>43231</v>
      </c>
      <c r="P22" s="158">
        <v>43238</v>
      </c>
      <c r="Q22" s="158">
        <v>43245</v>
      </c>
      <c r="R22" s="158">
        <v>43252</v>
      </c>
      <c r="S22" s="158">
        <v>43259</v>
      </c>
      <c r="T22" s="158">
        <v>43266</v>
      </c>
      <c r="U22" s="158">
        <v>43273</v>
      </c>
      <c r="V22" s="158">
        <v>43280</v>
      </c>
      <c r="W22" s="158">
        <v>43287</v>
      </c>
    </row>
    <row r="23" spans="1:23" x14ac:dyDescent="0.25">
      <c r="A23" s="474" t="s">
        <v>5</v>
      </c>
      <c r="B23" s="122">
        <v>1</v>
      </c>
      <c r="C23" s="170" t="s">
        <v>80</v>
      </c>
      <c r="D23" s="170" t="s">
        <v>80</v>
      </c>
      <c r="E23" s="170" t="s">
        <v>80</v>
      </c>
      <c r="F23" s="170" t="s">
        <v>80</v>
      </c>
      <c r="G23" s="170" t="s">
        <v>80</v>
      </c>
      <c r="H23" s="172" t="s">
        <v>91</v>
      </c>
      <c r="I23" s="172" t="s">
        <v>91</v>
      </c>
      <c r="J23" s="172" t="s">
        <v>91</v>
      </c>
      <c r="K23" s="170" t="s">
        <v>67</v>
      </c>
      <c r="L23" s="170" t="s">
        <v>80</v>
      </c>
      <c r="M23" s="170" t="s">
        <v>80</v>
      </c>
      <c r="N23" s="170" t="s">
        <v>80</v>
      </c>
      <c r="O23" s="170" t="s">
        <v>80</v>
      </c>
      <c r="P23" s="170" t="s">
        <v>80</v>
      </c>
      <c r="Q23" s="170" t="s">
        <v>80</v>
      </c>
      <c r="R23" s="170" t="s">
        <v>80</v>
      </c>
      <c r="S23" s="170" t="s">
        <v>80</v>
      </c>
      <c r="T23" s="170" t="s">
        <v>80</v>
      </c>
      <c r="U23" s="170" t="s">
        <v>80</v>
      </c>
      <c r="V23" s="116" t="s">
        <v>66</v>
      </c>
      <c r="W23" s="116" t="s">
        <v>70</v>
      </c>
    </row>
    <row r="24" spans="1:23" x14ac:dyDescent="0.25">
      <c r="A24" s="474"/>
      <c r="B24" s="122">
        <v>2</v>
      </c>
      <c r="C24" s="170" t="s">
        <v>80</v>
      </c>
      <c r="D24" s="170" t="s">
        <v>80</v>
      </c>
      <c r="E24" s="170" t="s">
        <v>80</v>
      </c>
      <c r="F24" s="170" t="s">
        <v>80</v>
      </c>
      <c r="G24" s="170" t="s">
        <v>80</v>
      </c>
      <c r="H24" s="172" t="s">
        <v>91</v>
      </c>
      <c r="I24" s="172" t="s">
        <v>91</v>
      </c>
      <c r="J24" s="172" t="s">
        <v>91</v>
      </c>
      <c r="K24" s="170" t="s">
        <v>67</v>
      </c>
      <c r="L24" s="170" t="s">
        <v>80</v>
      </c>
      <c r="M24" s="170" t="s">
        <v>80</v>
      </c>
      <c r="N24" s="170" t="s">
        <v>80</v>
      </c>
      <c r="O24" s="170" t="s">
        <v>80</v>
      </c>
      <c r="P24" s="170" t="s">
        <v>80</v>
      </c>
      <c r="Q24" s="170" t="s">
        <v>80</v>
      </c>
      <c r="R24" s="170" t="s">
        <v>80</v>
      </c>
      <c r="S24" s="170" t="s">
        <v>80</v>
      </c>
      <c r="T24" s="170" t="s">
        <v>80</v>
      </c>
      <c r="U24" s="170" t="s">
        <v>80</v>
      </c>
      <c r="V24" s="116" t="s">
        <v>66</v>
      </c>
      <c r="W24" s="116" t="s">
        <v>70</v>
      </c>
    </row>
    <row r="25" spans="1:23" x14ac:dyDescent="0.25">
      <c r="A25" s="474"/>
      <c r="B25" s="122">
        <v>3</v>
      </c>
      <c r="C25" s="170" t="s">
        <v>80</v>
      </c>
      <c r="D25" s="170" t="s">
        <v>80</v>
      </c>
      <c r="E25" s="170" t="s">
        <v>80</v>
      </c>
      <c r="F25" s="170" t="s">
        <v>80</v>
      </c>
      <c r="G25" s="170" t="s">
        <v>80</v>
      </c>
      <c r="H25" s="172" t="s">
        <v>91</v>
      </c>
      <c r="I25" s="172" t="s">
        <v>91</v>
      </c>
      <c r="J25" s="172" t="s">
        <v>91</v>
      </c>
      <c r="K25" s="170" t="s">
        <v>67</v>
      </c>
      <c r="L25" s="170" t="s">
        <v>80</v>
      </c>
      <c r="M25" s="170" t="s">
        <v>80</v>
      </c>
      <c r="N25" s="170" t="s">
        <v>80</v>
      </c>
      <c r="O25" s="170" t="s">
        <v>80</v>
      </c>
      <c r="P25" s="170" t="s">
        <v>80</v>
      </c>
      <c r="Q25" s="170" t="s">
        <v>80</v>
      </c>
      <c r="R25" s="170" t="s">
        <v>80</v>
      </c>
      <c r="S25" s="170" t="s">
        <v>80</v>
      </c>
      <c r="T25" s="170" t="s">
        <v>80</v>
      </c>
      <c r="U25" s="170" t="s">
        <v>80</v>
      </c>
      <c r="V25" s="116" t="s">
        <v>66</v>
      </c>
      <c r="W25" s="116" t="s">
        <v>70</v>
      </c>
    </row>
    <row r="26" spans="1:23" x14ac:dyDescent="0.25">
      <c r="A26" s="474"/>
      <c r="B26" s="122">
        <v>4</v>
      </c>
      <c r="C26" s="170" t="s">
        <v>80</v>
      </c>
      <c r="D26" s="170" t="s">
        <v>80</v>
      </c>
      <c r="E26" s="170" t="s">
        <v>80</v>
      </c>
      <c r="F26" s="170" t="s">
        <v>80</v>
      </c>
      <c r="G26" s="170" t="s">
        <v>80</v>
      </c>
      <c r="H26" s="172" t="s">
        <v>91</v>
      </c>
      <c r="I26" s="172" t="s">
        <v>91</v>
      </c>
      <c r="J26" s="172" t="s">
        <v>91</v>
      </c>
      <c r="K26" s="170" t="s">
        <v>67</v>
      </c>
      <c r="L26" s="170" t="s">
        <v>80</v>
      </c>
      <c r="M26" s="170" t="s">
        <v>80</v>
      </c>
      <c r="N26" s="170" t="s">
        <v>80</v>
      </c>
      <c r="O26" s="170" t="s">
        <v>80</v>
      </c>
      <c r="P26" s="170" t="s">
        <v>80</v>
      </c>
      <c r="Q26" s="170" t="s">
        <v>80</v>
      </c>
      <c r="R26" s="170" t="s">
        <v>80</v>
      </c>
      <c r="S26" s="170" t="s">
        <v>80</v>
      </c>
      <c r="T26" s="170" t="s">
        <v>80</v>
      </c>
      <c r="U26" s="170" t="s">
        <v>80</v>
      </c>
      <c r="V26" s="116" t="s">
        <v>66</v>
      </c>
      <c r="W26" s="116" t="s">
        <v>70</v>
      </c>
    </row>
    <row r="27" spans="1:23" x14ac:dyDescent="0.25">
      <c r="A27" s="162"/>
      <c r="B27" s="122"/>
      <c r="C27" s="158">
        <v>43148</v>
      </c>
      <c r="D27" s="157">
        <v>43155</v>
      </c>
      <c r="E27" s="158">
        <v>43162</v>
      </c>
      <c r="F27" s="158">
        <v>43169</v>
      </c>
      <c r="G27" s="158">
        <v>43176</v>
      </c>
      <c r="H27" s="158">
        <v>43183</v>
      </c>
      <c r="I27" s="158">
        <v>43190</v>
      </c>
      <c r="J27" s="158">
        <v>43197</v>
      </c>
      <c r="K27" s="158">
        <v>43204</v>
      </c>
      <c r="L27" s="158">
        <v>43211</v>
      </c>
      <c r="M27" s="158">
        <v>43218</v>
      </c>
      <c r="N27" s="158">
        <v>43225</v>
      </c>
      <c r="O27" s="158">
        <v>43232</v>
      </c>
      <c r="P27" s="158">
        <v>43239</v>
      </c>
      <c r="Q27" s="158">
        <v>43246</v>
      </c>
      <c r="R27" s="158">
        <v>43253</v>
      </c>
      <c r="S27" s="158">
        <v>43260</v>
      </c>
      <c r="T27" s="158">
        <v>43267</v>
      </c>
      <c r="U27" s="158">
        <v>43274</v>
      </c>
      <c r="V27" s="158">
        <v>43281</v>
      </c>
      <c r="W27" s="158">
        <v>43288</v>
      </c>
    </row>
    <row r="28" spans="1:23" x14ac:dyDescent="0.25">
      <c r="A28" s="474" t="s">
        <v>6</v>
      </c>
      <c r="B28" s="122">
        <v>1</v>
      </c>
      <c r="C28" s="116"/>
      <c r="D28" s="175" t="s">
        <v>80</v>
      </c>
      <c r="E28" s="164"/>
      <c r="F28" s="179" t="s">
        <v>92</v>
      </c>
      <c r="G28" s="116"/>
      <c r="H28" s="175" t="s">
        <v>80</v>
      </c>
      <c r="I28" s="158"/>
      <c r="J28" s="175" t="s">
        <v>80</v>
      </c>
      <c r="K28" s="122"/>
      <c r="L28" s="116" t="s">
        <v>66</v>
      </c>
      <c r="M28" s="171" t="s">
        <v>93</v>
      </c>
      <c r="N28" s="116"/>
      <c r="O28" s="161"/>
      <c r="P28" s="297"/>
      <c r="Q28" s="122"/>
      <c r="R28" s="122"/>
      <c r="S28" s="297"/>
      <c r="T28" s="122"/>
      <c r="U28" s="290"/>
      <c r="V28" s="165"/>
      <c r="W28" s="122"/>
    </row>
    <row r="29" spans="1:23" x14ac:dyDescent="0.25">
      <c r="A29" s="474"/>
      <c r="B29" s="122">
        <v>2</v>
      </c>
      <c r="C29" s="116"/>
      <c r="D29" s="175" t="s">
        <v>80</v>
      </c>
      <c r="E29" s="164"/>
      <c r="F29" s="179" t="s">
        <v>92</v>
      </c>
      <c r="G29" s="116"/>
      <c r="H29" s="175" t="s">
        <v>80</v>
      </c>
      <c r="I29" s="122"/>
      <c r="J29" s="175" t="s">
        <v>80</v>
      </c>
      <c r="K29" s="122"/>
      <c r="L29" s="116" t="s">
        <v>66</v>
      </c>
      <c r="M29" s="171" t="s">
        <v>93</v>
      </c>
      <c r="N29" s="116"/>
      <c r="O29" s="161"/>
      <c r="P29" s="297"/>
      <c r="Q29" s="122"/>
      <c r="R29" s="122"/>
      <c r="S29" s="297"/>
      <c r="T29" s="122"/>
      <c r="U29" s="290"/>
      <c r="V29" s="165"/>
      <c r="W29" s="122"/>
    </row>
    <row r="30" spans="1:23" x14ac:dyDescent="0.25">
      <c r="A30" s="474"/>
      <c r="B30" s="122">
        <v>3</v>
      </c>
      <c r="C30" s="116"/>
      <c r="D30" s="175" t="s">
        <v>80</v>
      </c>
      <c r="E30" s="164"/>
      <c r="F30" s="179" t="s">
        <v>92</v>
      </c>
      <c r="G30" s="116"/>
      <c r="H30" s="175" t="s">
        <v>80</v>
      </c>
      <c r="I30" s="166"/>
      <c r="J30" s="175" t="s">
        <v>80</v>
      </c>
      <c r="K30" s="122"/>
      <c r="L30" s="116" t="s">
        <v>66</v>
      </c>
      <c r="M30" s="171" t="s">
        <v>93</v>
      </c>
      <c r="N30" s="116"/>
      <c r="O30" s="161"/>
      <c r="P30" s="297"/>
      <c r="Q30" s="122"/>
      <c r="R30" s="122"/>
      <c r="S30" s="297"/>
      <c r="T30" s="122"/>
      <c r="U30" s="290"/>
      <c r="V30" s="165"/>
      <c r="W30" s="166"/>
    </row>
    <row r="31" spans="1:23" x14ac:dyDescent="0.25">
      <c r="A31" s="474"/>
      <c r="B31" s="122">
        <v>4</v>
      </c>
      <c r="C31" s="116"/>
      <c r="D31" s="175" t="s">
        <v>80</v>
      </c>
      <c r="E31" s="164"/>
      <c r="F31" s="179" t="s">
        <v>92</v>
      </c>
      <c r="G31" s="116"/>
      <c r="H31" s="175" t="s">
        <v>80</v>
      </c>
      <c r="I31" s="166"/>
      <c r="J31" s="175" t="s">
        <v>80</v>
      </c>
      <c r="K31" s="122"/>
      <c r="L31" s="116" t="s">
        <v>66</v>
      </c>
      <c r="M31" s="171" t="s">
        <v>93</v>
      </c>
      <c r="N31" s="116"/>
      <c r="O31" s="161"/>
      <c r="P31" s="297"/>
      <c r="Q31" s="122"/>
      <c r="R31" s="122"/>
      <c r="S31" s="297"/>
      <c r="T31" s="122"/>
      <c r="U31" s="290"/>
      <c r="V31" s="165"/>
      <c r="W31" s="166"/>
    </row>
    <row r="32" spans="1:23" x14ac:dyDescent="0.25">
      <c r="A32" s="167"/>
      <c r="B32" s="122"/>
      <c r="C32" s="116"/>
      <c r="D32" s="166"/>
      <c r="E32" s="164"/>
      <c r="F32" s="116"/>
      <c r="G32" s="116"/>
      <c r="H32" s="116"/>
      <c r="I32" s="166"/>
      <c r="J32" s="116"/>
      <c r="K32" s="122"/>
      <c r="L32" s="116"/>
      <c r="M32" s="166"/>
      <c r="N32" s="116"/>
      <c r="O32" s="161"/>
      <c r="P32" s="164"/>
      <c r="Q32" s="122"/>
      <c r="R32" s="122"/>
      <c r="S32" s="166"/>
      <c r="T32" s="122"/>
      <c r="U32" s="122"/>
      <c r="V32" s="165"/>
      <c r="W32" s="166"/>
    </row>
    <row r="33" spans="1:23" x14ac:dyDescent="0.25">
      <c r="A33" s="457" t="s">
        <v>8</v>
      </c>
      <c r="B33" s="457"/>
      <c r="C33" s="457" t="s">
        <v>9</v>
      </c>
      <c r="D33" s="457"/>
      <c r="E33" s="457"/>
      <c r="F33" s="457"/>
      <c r="G33" s="457"/>
      <c r="H33" s="457" t="s">
        <v>10</v>
      </c>
      <c r="I33" s="457"/>
      <c r="J33" s="457"/>
      <c r="K33" s="457"/>
      <c r="L33" s="457"/>
      <c r="M33" s="457"/>
      <c r="N33" s="457"/>
      <c r="O33" s="122" t="s">
        <v>11</v>
      </c>
      <c r="P33" s="168" t="s">
        <v>12</v>
      </c>
      <c r="Q33" s="168" t="s">
        <v>13</v>
      </c>
      <c r="R33" s="168" t="s">
        <v>14</v>
      </c>
      <c r="S33" s="122" t="s">
        <v>15</v>
      </c>
      <c r="T33" s="154" t="s">
        <v>16</v>
      </c>
      <c r="U33" s="154"/>
      <c r="V33" s="475"/>
      <c r="W33" s="475"/>
    </row>
    <row r="34" spans="1:23" x14ac:dyDescent="0.25">
      <c r="A34" s="470" t="s">
        <v>78</v>
      </c>
      <c r="B34" s="470"/>
      <c r="C34" s="471" t="s">
        <v>121</v>
      </c>
      <c r="D34" s="471"/>
      <c r="E34" s="471"/>
      <c r="F34" s="471"/>
      <c r="G34" s="471"/>
      <c r="H34" s="472" t="s">
        <v>79</v>
      </c>
      <c r="I34" s="472"/>
      <c r="J34" s="472"/>
      <c r="K34" s="472"/>
      <c r="L34" s="472"/>
      <c r="M34" s="472"/>
      <c r="N34" s="472"/>
      <c r="O34" s="190">
        <v>60</v>
      </c>
      <c r="P34" s="190">
        <v>4</v>
      </c>
      <c r="Q34" s="191">
        <v>43152</v>
      </c>
      <c r="R34" s="191">
        <v>43255</v>
      </c>
      <c r="S34" s="192">
        <v>60</v>
      </c>
      <c r="T34" s="193"/>
      <c r="U34" s="193"/>
      <c r="V34" s="470"/>
      <c r="W34" s="470"/>
    </row>
    <row r="35" spans="1:23" x14ac:dyDescent="0.25">
      <c r="A35" s="467" t="s">
        <v>83</v>
      </c>
      <c r="B35" s="467"/>
      <c r="C35" s="468" t="s">
        <v>84</v>
      </c>
      <c r="D35" s="468"/>
      <c r="E35" s="468"/>
      <c r="F35" s="468"/>
      <c r="G35" s="468"/>
      <c r="H35" s="469" t="s">
        <v>115</v>
      </c>
      <c r="I35" s="469"/>
      <c r="J35" s="469"/>
      <c r="K35" s="469"/>
      <c r="L35" s="469"/>
      <c r="M35" s="469"/>
      <c r="N35" s="469"/>
      <c r="O35" s="169">
        <v>40</v>
      </c>
      <c r="P35" s="169">
        <v>2</v>
      </c>
      <c r="Q35" s="180">
        <v>43150</v>
      </c>
      <c r="R35" s="180">
        <v>43206</v>
      </c>
      <c r="S35" s="181">
        <v>40</v>
      </c>
      <c r="T35" s="182"/>
      <c r="U35" s="467"/>
      <c r="V35" s="467"/>
      <c r="W35" s="467"/>
    </row>
    <row r="36" spans="1:23" x14ac:dyDescent="0.25">
      <c r="A36" s="461" t="s">
        <v>85</v>
      </c>
      <c r="B36" s="461"/>
      <c r="C36" s="462" t="s">
        <v>89</v>
      </c>
      <c r="D36" s="462"/>
      <c r="E36" s="462"/>
      <c r="F36" s="462"/>
      <c r="G36" s="462"/>
      <c r="H36" s="463" t="s">
        <v>86</v>
      </c>
      <c r="I36" s="463"/>
      <c r="J36" s="463"/>
      <c r="K36" s="463"/>
      <c r="L36" s="463"/>
      <c r="M36" s="463"/>
      <c r="N36" s="463"/>
      <c r="O36" s="187">
        <v>60</v>
      </c>
      <c r="P36" s="187">
        <v>4</v>
      </c>
      <c r="Q36" s="188">
        <v>43213</v>
      </c>
      <c r="R36" s="188">
        <v>43283</v>
      </c>
      <c r="S36" s="189">
        <v>60</v>
      </c>
      <c r="T36" s="461"/>
      <c r="U36" s="461"/>
      <c r="V36" s="461"/>
      <c r="W36" s="461"/>
    </row>
    <row r="37" spans="1:23" x14ac:dyDescent="0.25">
      <c r="A37" s="464" t="s">
        <v>87</v>
      </c>
      <c r="B37" s="464"/>
      <c r="C37" s="465" t="s">
        <v>88</v>
      </c>
      <c r="D37" s="465"/>
      <c r="E37" s="465"/>
      <c r="F37" s="465"/>
      <c r="G37" s="465"/>
      <c r="H37" s="466" t="s">
        <v>29</v>
      </c>
      <c r="I37" s="466"/>
      <c r="J37" s="466"/>
      <c r="K37" s="466"/>
      <c r="L37" s="466"/>
      <c r="M37" s="466"/>
      <c r="N37" s="466"/>
      <c r="O37" s="183">
        <v>40</v>
      </c>
      <c r="P37" s="183">
        <v>2</v>
      </c>
      <c r="Q37" s="184">
        <v>43207</v>
      </c>
      <c r="R37" s="184">
        <v>43277</v>
      </c>
      <c r="S37" s="185">
        <v>40</v>
      </c>
      <c r="T37" s="186"/>
      <c r="U37" s="464"/>
      <c r="V37" s="464"/>
      <c r="W37" s="464"/>
    </row>
    <row r="38" spans="1:23" x14ac:dyDescent="0.25">
      <c r="A38" s="458" t="s">
        <v>80</v>
      </c>
      <c r="B38" s="458"/>
      <c r="C38" s="459" t="s">
        <v>81</v>
      </c>
      <c r="D38" s="459"/>
      <c r="E38" s="459"/>
      <c r="F38" s="459"/>
      <c r="G38" s="459"/>
      <c r="H38" s="460" t="s">
        <v>82</v>
      </c>
      <c r="I38" s="460"/>
      <c r="J38" s="460"/>
      <c r="K38" s="460"/>
      <c r="L38" s="460"/>
      <c r="M38" s="460"/>
      <c r="N38" s="460"/>
      <c r="O38" s="170">
        <v>200</v>
      </c>
      <c r="P38" s="170">
        <v>10</v>
      </c>
      <c r="Q38" s="176">
        <v>43150</v>
      </c>
      <c r="R38" s="176">
        <v>43279</v>
      </c>
      <c r="S38" s="177">
        <v>200</v>
      </c>
      <c r="T38" s="178"/>
      <c r="U38" s="458"/>
      <c r="V38" s="458"/>
      <c r="W38" s="458"/>
    </row>
    <row r="39" spans="1:23" x14ac:dyDescent="0.25">
      <c r="A39" s="457" t="s">
        <v>15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122">
        <f>SUM(O34:O38)</f>
        <v>400</v>
      </c>
      <c r="P39" s="122">
        <f>SUM(P34:P38)</f>
        <v>22</v>
      </c>
      <c r="Q39" s="122"/>
      <c r="R39" s="122"/>
      <c r="S39" s="122"/>
      <c r="T39" s="155"/>
      <c r="U39" s="457"/>
      <c r="V39" s="457"/>
      <c r="W39" s="457"/>
    </row>
  </sheetData>
  <mergeCells count="33">
    <mergeCell ref="V33:W33"/>
    <mergeCell ref="A23:A26"/>
    <mergeCell ref="A28:A31"/>
    <mergeCell ref="A33:B33"/>
    <mergeCell ref="C33:G33"/>
    <mergeCell ref="H33:N33"/>
    <mergeCell ref="A1:W1"/>
    <mergeCell ref="A3:A7"/>
    <mergeCell ref="A8:A11"/>
    <mergeCell ref="A13:A16"/>
    <mergeCell ref="A18:A21"/>
    <mergeCell ref="A35:B35"/>
    <mergeCell ref="C35:G35"/>
    <mergeCell ref="H35:N35"/>
    <mergeCell ref="U35:W35"/>
    <mergeCell ref="A34:B34"/>
    <mergeCell ref="C34:G34"/>
    <mergeCell ref="H34:N34"/>
    <mergeCell ref="V34:W34"/>
    <mergeCell ref="A36:B36"/>
    <mergeCell ref="C36:G36"/>
    <mergeCell ref="H36:N36"/>
    <mergeCell ref="T36:W36"/>
    <mergeCell ref="A37:B37"/>
    <mergeCell ref="C37:G37"/>
    <mergeCell ref="H37:N37"/>
    <mergeCell ref="U37:W37"/>
    <mergeCell ref="A39:N39"/>
    <mergeCell ref="U39:W39"/>
    <mergeCell ref="A38:B38"/>
    <mergeCell ref="C38:G38"/>
    <mergeCell ref="H38:N38"/>
    <mergeCell ref="U38:W3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MOD III</vt:lpstr>
      <vt:lpstr>MOD V</vt:lpstr>
      <vt:lpstr>MOD. V</vt:lpstr>
      <vt:lpstr>MOD VI</vt:lpstr>
      <vt:lpstr>MOD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Ana Aparecida Vieira de Moura</cp:lastModifiedBy>
  <cp:lastPrinted>2018-05-08T21:37:52Z</cp:lastPrinted>
  <dcterms:created xsi:type="dcterms:W3CDTF">2016-05-23T15:33:44Z</dcterms:created>
  <dcterms:modified xsi:type="dcterms:W3CDTF">2018-05-10T15:06:59Z</dcterms:modified>
</cp:coreProperties>
</file>